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aki\OneDrive\◆YWCメイン\YWC事業\20_業務・ツール\501_コンサルツール\"/>
    </mc:Choice>
  </mc:AlternateContent>
  <bookViews>
    <workbookView xWindow="0" yWindow="0" windowWidth="20496" windowHeight="7776" tabRatio="803"/>
  </bookViews>
  <sheets>
    <sheet name="財務計画" sheetId="3" r:id="rId1"/>
    <sheet name="売上詳細" sheetId="6" r:id="rId2"/>
    <sheet name="費用詳細" sheetId="7" r:id="rId3"/>
  </sheets>
  <definedNames>
    <definedName name="_xlnm.Print_Area" localSheetId="2">費用詳細!$A$1:$Q$157</definedName>
  </definedNames>
  <calcPr calcId="171027"/>
</workbook>
</file>

<file path=xl/calcChain.xml><?xml version="1.0" encoding="utf-8"?>
<calcChain xmlns="http://schemas.openxmlformats.org/spreadsheetml/2006/main">
  <c r="R6" i="3" l="1"/>
  <c r="E6" i="3"/>
  <c r="Q155" i="7" l="1"/>
  <c r="Q154" i="7"/>
  <c r="Q153" i="7"/>
  <c r="Q151" i="7"/>
  <c r="Q150" i="7"/>
  <c r="Q149" i="7"/>
  <c r="Q147" i="7"/>
  <c r="Q146" i="7"/>
  <c r="Q145" i="7"/>
  <c r="Q143" i="7"/>
  <c r="Q142" i="7"/>
  <c r="Q141" i="7"/>
  <c r="Q139" i="7"/>
  <c r="Q138" i="7"/>
  <c r="Q137" i="7"/>
  <c r="Q135" i="7"/>
  <c r="Q134" i="7"/>
  <c r="Q133" i="7"/>
  <c r="Q131" i="7"/>
  <c r="Q130" i="7"/>
  <c r="Q129" i="7"/>
  <c r="Q127" i="7"/>
  <c r="Q126" i="7"/>
  <c r="Q125" i="7"/>
  <c r="Q123" i="7"/>
  <c r="Q122" i="7"/>
  <c r="Q121" i="7"/>
  <c r="Q119" i="7"/>
  <c r="Q118" i="7"/>
  <c r="Q117" i="7"/>
  <c r="Q115" i="7"/>
  <c r="Q114" i="7"/>
  <c r="Q113" i="7"/>
  <c r="Q111" i="7"/>
  <c r="Q110" i="7"/>
  <c r="Q109" i="7"/>
  <c r="Q107" i="7"/>
  <c r="Q106" i="7"/>
  <c r="Q105" i="7"/>
  <c r="Q104" i="7"/>
  <c r="Q103" i="7"/>
  <c r="Q101" i="7"/>
  <c r="Q100" i="7"/>
  <c r="Q99" i="7"/>
  <c r="Q97" i="7"/>
  <c r="Q96" i="7"/>
  <c r="Q95" i="7"/>
  <c r="Q93" i="7"/>
  <c r="Q92" i="7"/>
  <c r="Q91" i="7"/>
  <c r="Q90" i="7"/>
  <c r="Q89" i="7"/>
  <c r="Q87" i="7"/>
  <c r="Q86" i="7"/>
  <c r="Q85" i="7"/>
  <c r="Q83" i="7"/>
  <c r="Q82" i="7"/>
  <c r="Q81" i="7"/>
  <c r="Q79" i="7"/>
  <c r="Q78" i="7"/>
  <c r="Q77" i="7"/>
  <c r="Q75" i="7"/>
  <c r="Q74" i="7"/>
  <c r="Q73" i="7"/>
  <c r="Q71" i="7"/>
  <c r="Q70" i="7"/>
  <c r="Q69" i="7"/>
  <c r="Q67" i="7"/>
  <c r="Q66" i="7"/>
  <c r="Q65" i="7"/>
  <c r="Q63" i="7"/>
  <c r="Q62" i="7"/>
  <c r="Q61" i="7"/>
  <c r="Q59" i="7"/>
  <c r="Q58" i="7"/>
  <c r="Q57" i="7"/>
  <c r="Q55" i="7"/>
  <c r="Q54" i="7"/>
  <c r="Q53" i="7"/>
  <c r="Q51" i="7"/>
  <c r="Q50" i="7"/>
  <c r="Q49" i="7"/>
  <c r="Q48" i="7"/>
  <c r="Q47" i="7"/>
  <c r="Q46" i="7"/>
  <c r="Q44" i="7"/>
  <c r="Q43" i="7"/>
  <c r="Q42" i="7"/>
  <c r="Q41" i="7"/>
  <c r="Q40" i="7"/>
  <c r="Q39" i="7"/>
  <c r="Q37" i="7"/>
  <c r="Q36" i="7"/>
  <c r="Q35" i="7"/>
  <c r="Q33" i="7"/>
  <c r="Q32" i="7"/>
  <c r="Q31" i="7"/>
  <c r="Q29" i="7"/>
  <c r="Q28" i="7"/>
  <c r="Q27" i="7"/>
  <c r="Q26" i="7"/>
  <c r="Q25" i="7"/>
  <c r="Q24" i="7"/>
  <c r="Q22" i="7"/>
  <c r="Q21" i="7"/>
  <c r="Q20" i="7"/>
  <c r="Q18" i="7"/>
  <c r="Q17" i="7"/>
  <c r="Q16" i="7"/>
  <c r="Q14" i="7"/>
  <c r="Q13" i="7"/>
  <c r="Q12" i="7"/>
  <c r="Q10" i="7"/>
  <c r="Q9" i="7"/>
  <c r="Q8" i="7"/>
  <c r="Q7" i="7"/>
  <c r="P156" i="7"/>
  <c r="Q47" i="3" s="1"/>
  <c r="O156" i="7"/>
  <c r="P47" i="3" s="1"/>
  <c r="N156" i="7"/>
  <c r="O47" i="3" s="1"/>
  <c r="M156" i="7"/>
  <c r="N47" i="3" s="1"/>
  <c r="L156" i="7"/>
  <c r="M47" i="3" s="1"/>
  <c r="K156" i="7"/>
  <c r="L47" i="3" s="1"/>
  <c r="J156" i="7"/>
  <c r="K47" i="3" s="1"/>
  <c r="I156" i="7"/>
  <c r="J47" i="3" s="1"/>
  <c r="H156" i="7"/>
  <c r="I47" i="3" s="1"/>
  <c r="G156" i="7"/>
  <c r="H47" i="3" s="1"/>
  <c r="F156" i="7"/>
  <c r="G47" i="3" s="1"/>
  <c r="E156" i="7"/>
  <c r="P152" i="7"/>
  <c r="Q46" i="3" s="1"/>
  <c r="O152" i="7"/>
  <c r="P46" i="3" s="1"/>
  <c r="N152" i="7"/>
  <c r="O46" i="3" s="1"/>
  <c r="M152" i="7"/>
  <c r="N46" i="3" s="1"/>
  <c r="L152" i="7"/>
  <c r="M46" i="3" s="1"/>
  <c r="K152" i="7"/>
  <c r="L46" i="3" s="1"/>
  <c r="J152" i="7"/>
  <c r="K46" i="3" s="1"/>
  <c r="I152" i="7"/>
  <c r="J46" i="3" s="1"/>
  <c r="H152" i="7"/>
  <c r="I46" i="3" s="1"/>
  <c r="G152" i="7"/>
  <c r="H46" i="3" s="1"/>
  <c r="F152" i="7"/>
  <c r="G46" i="3" s="1"/>
  <c r="E152" i="7"/>
  <c r="P148" i="7"/>
  <c r="Q45" i="3" s="1"/>
  <c r="O148" i="7"/>
  <c r="P45" i="3" s="1"/>
  <c r="N148" i="7"/>
  <c r="O45" i="3" s="1"/>
  <c r="M148" i="7"/>
  <c r="N45" i="3" s="1"/>
  <c r="L148" i="7"/>
  <c r="M45" i="3" s="1"/>
  <c r="K148" i="7"/>
  <c r="L45" i="3" s="1"/>
  <c r="J148" i="7"/>
  <c r="K45" i="3" s="1"/>
  <c r="I148" i="7"/>
  <c r="J45" i="3" s="1"/>
  <c r="H148" i="7"/>
  <c r="I45" i="3" s="1"/>
  <c r="G148" i="7"/>
  <c r="H45" i="3" s="1"/>
  <c r="F148" i="7"/>
  <c r="G45" i="3" s="1"/>
  <c r="E148" i="7"/>
  <c r="P144" i="7"/>
  <c r="Q44" i="3" s="1"/>
  <c r="O144" i="7"/>
  <c r="P44" i="3" s="1"/>
  <c r="N144" i="7"/>
  <c r="O44" i="3" s="1"/>
  <c r="M144" i="7"/>
  <c r="N44" i="3" s="1"/>
  <c r="L144" i="7"/>
  <c r="M44" i="3" s="1"/>
  <c r="K144" i="7"/>
  <c r="L44" i="3" s="1"/>
  <c r="J144" i="7"/>
  <c r="K44" i="3" s="1"/>
  <c r="I144" i="7"/>
  <c r="J44" i="3" s="1"/>
  <c r="H144" i="7"/>
  <c r="I44" i="3" s="1"/>
  <c r="G144" i="7"/>
  <c r="H44" i="3" s="1"/>
  <c r="F144" i="7"/>
  <c r="G44" i="3" s="1"/>
  <c r="E144" i="7"/>
  <c r="P140" i="7"/>
  <c r="Q43" i="3" s="1"/>
  <c r="O140" i="7"/>
  <c r="P43" i="3" s="1"/>
  <c r="N140" i="7"/>
  <c r="O43" i="3" s="1"/>
  <c r="M140" i="7"/>
  <c r="N43" i="3" s="1"/>
  <c r="L140" i="7"/>
  <c r="M43" i="3" s="1"/>
  <c r="K140" i="7"/>
  <c r="L43" i="3" s="1"/>
  <c r="J140" i="7"/>
  <c r="K43" i="3" s="1"/>
  <c r="I140" i="7"/>
  <c r="J43" i="3" s="1"/>
  <c r="H140" i="7"/>
  <c r="I43" i="3" s="1"/>
  <c r="G140" i="7"/>
  <c r="H43" i="3" s="1"/>
  <c r="F140" i="7"/>
  <c r="G43" i="3" s="1"/>
  <c r="E140" i="7"/>
  <c r="P136" i="7"/>
  <c r="Q42" i="3" s="1"/>
  <c r="O136" i="7"/>
  <c r="P42" i="3" s="1"/>
  <c r="N136" i="7"/>
  <c r="O42" i="3" s="1"/>
  <c r="M136" i="7"/>
  <c r="N42" i="3" s="1"/>
  <c r="L136" i="7"/>
  <c r="M42" i="3" s="1"/>
  <c r="K136" i="7"/>
  <c r="L42" i="3" s="1"/>
  <c r="J136" i="7"/>
  <c r="K42" i="3" s="1"/>
  <c r="I136" i="7"/>
  <c r="J42" i="3" s="1"/>
  <c r="H136" i="7"/>
  <c r="I42" i="3" s="1"/>
  <c r="G136" i="7"/>
  <c r="H42" i="3" s="1"/>
  <c r="F136" i="7"/>
  <c r="G42" i="3" s="1"/>
  <c r="E136" i="7"/>
  <c r="P132" i="7"/>
  <c r="Q41" i="3" s="1"/>
  <c r="O132" i="7"/>
  <c r="P41" i="3" s="1"/>
  <c r="N132" i="7"/>
  <c r="O41" i="3" s="1"/>
  <c r="M132" i="7"/>
  <c r="N41" i="3" s="1"/>
  <c r="L132" i="7"/>
  <c r="M41" i="3" s="1"/>
  <c r="K132" i="7"/>
  <c r="L41" i="3" s="1"/>
  <c r="J132" i="7"/>
  <c r="K41" i="3" s="1"/>
  <c r="I132" i="7"/>
  <c r="J41" i="3" s="1"/>
  <c r="H132" i="7"/>
  <c r="I41" i="3" s="1"/>
  <c r="G132" i="7"/>
  <c r="H41" i="3" s="1"/>
  <c r="F132" i="7"/>
  <c r="G41" i="3" s="1"/>
  <c r="E132" i="7"/>
  <c r="P128" i="7"/>
  <c r="Q40" i="3" s="1"/>
  <c r="O128" i="7"/>
  <c r="P40" i="3" s="1"/>
  <c r="N128" i="7"/>
  <c r="O40" i="3" s="1"/>
  <c r="M128" i="7"/>
  <c r="N40" i="3" s="1"/>
  <c r="L128" i="7"/>
  <c r="M40" i="3" s="1"/>
  <c r="K128" i="7"/>
  <c r="L40" i="3" s="1"/>
  <c r="J128" i="7"/>
  <c r="K40" i="3" s="1"/>
  <c r="I128" i="7"/>
  <c r="J40" i="3" s="1"/>
  <c r="H128" i="7"/>
  <c r="I40" i="3" s="1"/>
  <c r="G128" i="7"/>
  <c r="H40" i="3" s="1"/>
  <c r="F128" i="7"/>
  <c r="G40" i="3" s="1"/>
  <c r="E128" i="7"/>
  <c r="P124" i="7"/>
  <c r="Q39" i="3" s="1"/>
  <c r="O124" i="7"/>
  <c r="P39" i="3" s="1"/>
  <c r="N124" i="7"/>
  <c r="O39" i="3" s="1"/>
  <c r="M124" i="7"/>
  <c r="N39" i="3" s="1"/>
  <c r="L124" i="7"/>
  <c r="M39" i="3" s="1"/>
  <c r="K124" i="7"/>
  <c r="L39" i="3" s="1"/>
  <c r="J124" i="7"/>
  <c r="K39" i="3" s="1"/>
  <c r="I124" i="7"/>
  <c r="J39" i="3" s="1"/>
  <c r="H124" i="7"/>
  <c r="I39" i="3" s="1"/>
  <c r="G124" i="7"/>
  <c r="H39" i="3" s="1"/>
  <c r="F124" i="7"/>
  <c r="G39" i="3" s="1"/>
  <c r="E124" i="7"/>
  <c r="P120" i="7"/>
  <c r="Q38" i="3" s="1"/>
  <c r="O120" i="7"/>
  <c r="P38" i="3" s="1"/>
  <c r="N120" i="7"/>
  <c r="O38" i="3" s="1"/>
  <c r="M120" i="7"/>
  <c r="N38" i="3" s="1"/>
  <c r="L120" i="7"/>
  <c r="M38" i="3" s="1"/>
  <c r="K120" i="7"/>
  <c r="L38" i="3" s="1"/>
  <c r="J120" i="7"/>
  <c r="K38" i="3" s="1"/>
  <c r="I120" i="7"/>
  <c r="J38" i="3" s="1"/>
  <c r="H120" i="7"/>
  <c r="I38" i="3" s="1"/>
  <c r="G120" i="7"/>
  <c r="H38" i="3" s="1"/>
  <c r="F120" i="7"/>
  <c r="G38" i="3" s="1"/>
  <c r="E120" i="7"/>
  <c r="P116" i="7"/>
  <c r="Q37" i="3" s="1"/>
  <c r="O116" i="7"/>
  <c r="P37" i="3" s="1"/>
  <c r="N116" i="7"/>
  <c r="O37" i="3" s="1"/>
  <c r="M116" i="7"/>
  <c r="N37" i="3" s="1"/>
  <c r="L116" i="7"/>
  <c r="M37" i="3" s="1"/>
  <c r="K116" i="7"/>
  <c r="L37" i="3" s="1"/>
  <c r="J116" i="7"/>
  <c r="K37" i="3" s="1"/>
  <c r="I116" i="7"/>
  <c r="J37" i="3" s="1"/>
  <c r="H116" i="7"/>
  <c r="I37" i="3" s="1"/>
  <c r="G116" i="7"/>
  <c r="H37" i="3" s="1"/>
  <c r="F116" i="7"/>
  <c r="G37" i="3" s="1"/>
  <c r="E116" i="7"/>
  <c r="Q116" i="7" l="1"/>
  <c r="F37" i="3"/>
  <c r="S37" i="3" s="1"/>
  <c r="Q128" i="7"/>
  <c r="F40" i="3"/>
  <c r="S40" i="3" s="1"/>
  <c r="Q132" i="7"/>
  <c r="F41" i="3"/>
  <c r="S41" i="3" s="1"/>
  <c r="Q136" i="7"/>
  <c r="F42" i="3"/>
  <c r="S42" i="3" s="1"/>
  <c r="Q144" i="7"/>
  <c r="F44" i="3"/>
  <c r="S44" i="3" s="1"/>
  <c r="Q152" i="7"/>
  <c r="F46" i="3"/>
  <c r="S46" i="3" s="1"/>
  <c r="Q120" i="7"/>
  <c r="F38" i="3"/>
  <c r="S38" i="3" s="1"/>
  <c r="Q124" i="7"/>
  <c r="F39" i="3"/>
  <c r="S39" i="3" s="1"/>
  <c r="Q140" i="7"/>
  <c r="F43" i="3"/>
  <c r="S43" i="3" s="1"/>
  <c r="Q148" i="7"/>
  <c r="F45" i="3"/>
  <c r="S45" i="3" s="1"/>
  <c r="Q156" i="7"/>
  <c r="F47" i="3"/>
  <c r="S47" i="3" s="1"/>
  <c r="P108" i="7"/>
  <c r="Q35" i="3" s="1"/>
  <c r="O108" i="7"/>
  <c r="P35" i="3" s="1"/>
  <c r="N108" i="7"/>
  <c r="O35" i="3" s="1"/>
  <c r="M108" i="7"/>
  <c r="N35" i="3" s="1"/>
  <c r="L108" i="7"/>
  <c r="M35" i="3" s="1"/>
  <c r="K108" i="7"/>
  <c r="L35" i="3" s="1"/>
  <c r="J108" i="7"/>
  <c r="K35" i="3" s="1"/>
  <c r="I108" i="7"/>
  <c r="J35" i="3" s="1"/>
  <c r="H108" i="7"/>
  <c r="I35" i="3" s="1"/>
  <c r="G108" i="7"/>
  <c r="H35" i="3" s="1"/>
  <c r="F108" i="7"/>
  <c r="G35" i="3" s="1"/>
  <c r="E108" i="7"/>
  <c r="Q108" i="7" l="1"/>
  <c r="F35" i="3"/>
  <c r="S35" i="3" s="1"/>
  <c r="Q5" i="3"/>
  <c r="P5" i="3"/>
  <c r="O5" i="3"/>
  <c r="N5" i="3"/>
  <c r="M5" i="3"/>
  <c r="L5" i="3"/>
  <c r="K5" i="3"/>
  <c r="J5" i="3"/>
  <c r="I5" i="3"/>
  <c r="H5" i="3"/>
  <c r="G5" i="3"/>
  <c r="F5" i="3"/>
  <c r="P56" i="7"/>
  <c r="O56" i="7"/>
  <c r="P23" i="3" s="1"/>
  <c r="N56" i="7"/>
  <c r="M56" i="7"/>
  <c r="N23" i="3" s="1"/>
  <c r="L56" i="7"/>
  <c r="K56" i="7"/>
  <c r="L23" i="3" s="1"/>
  <c r="J56" i="7"/>
  <c r="I56" i="7"/>
  <c r="J23" i="3" s="1"/>
  <c r="H56" i="7"/>
  <c r="G56" i="7"/>
  <c r="H23" i="3" s="1"/>
  <c r="F56" i="7"/>
  <c r="E56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P102" i="7"/>
  <c r="Q34" i="3" s="1"/>
  <c r="O102" i="7"/>
  <c r="P34" i="3" s="1"/>
  <c r="N102" i="7"/>
  <c r="O34" i="3" s="1"/>
  <c r="M102" i="7"/>
  <c r="N34" i="3" s="1"/>
  <c r="L102" i="7"/>
  <c r="M34" i="3" s="1"/>
  <c r="K102" i="7"/>
  <c r="L34" i="3" s="1"/>
  <c r="J102" i="7"/>
  <c r="K34" i="3" s="1"/>
  <c r="I102" i="7"/>
  <c r="J34" i="3" s="1"/>
  <c r="H102" i="7"/>
  <c r="I34" i="3" s="1"/>
  <c r="G102" i="7"/>
  <c r="H34" i="3" s="1"/>
  <c r="F102" i="7"/>
  <c r="G34" i="3" s="1"/>
  <c r="E102" i="7"/>
  <c r="P98" i="7"/>
  <c r="Q33" i="3" s="1"/>
  <c r="O98" i="7"/>
  <c r="P33" i="3" s="1"/>
  <c r="N98" i="7"/>
  <c r="O33" i="3" s="1"/>
  <c r="M98" i="7"/>
  <c r="N33" i="3" s="1"/>
  <c r="L98" i="7"/>
  <c r="M33" i="3" s="1"/>
  <c r="K98" i="7"/>
  <c r="L33" i="3" s="1"/>
  <c r="J98" i="7"/>
  <c r="K33" i="3" s="1"/>
  <c r="I98" i="7"/>
  <c r="J33" i="3" s="1"/>
  <c r="H98" i="7"/>
  <c r="I33" i="3" s="1"/>
  <c r="G98" i="7"/>
  <c r="H33" i="3" s="1"/>
  <c r="F98" i="7"/>
  <c r="G33" i="3" s="1"/>
  <c r="E98" i="7"/>
  <c r="P94" i="7"/>
  <c r="Q32" i="3" s="1"/>
  <c r="O94" i="7"/>
  <c r="P32" i="3" s="1"/>
  <c r="N94" i="7"/>
  <c r="O32" i="3" s="1"/>
  <c r="M94" i="7"/>
  <c r="N32" i="3" s="1"/>
  <c r="L94" i="7"/>
  <c r="M32" i="3" s="1"/>
  <c r="K94" i="7"/>
  <c r="L32" i="3" s="1"/>
  <c r="J94" i="7"/>
  <c r="K32" i="3" s="1"/>
  <c r="I94" i="7"/>
  <c r="J32" i="3" s="1"/>
  <c r="H94" i="7"/>
  <c r="I32" i="3" s="1"/>
  <c r="G94" i="7"/>
  <c r="H32" i="3" s="1"/>
  <c r="F94" i="7"/>
  <c r="G32" i="3" s="1"/>
  <c r="E94" i="7"/>
  <c r="P88" i="7"/>
  <c r="Q31" i="3" s="1"/>
  <c r="O88" i="7"/>
  <c r="P31" i="3" s="1"/>
  <c r="N88" i="7"/>
  <c r="O31" i="3" s="1"/>
  <c r="M88" i="7"/>
  <c r="N31" i="3" s="1"/>
  <c r="L88" i="7"/>
  <c r="M31" i="3" s="1"/>
  <c r="K88" i="7"/>
  <c r="L31" i="3" s="1"/>
  <c r="J88" i="7"/>
  <c r="K31" i="3" s="1"/>
  <c r="I88" i="7"/>
  <c r="J31" i="3" s="1"/>
  <c r="H88" i="7"/>
  <c r="I31" i="3" s="1"/>
  <c r="G88" i="7"/>
  <c r="H31" i="3" s="1"/>
  <c r="F88" i="7"/>
  <c r="G31" i="3" s="1"/>
  <c r="E88" i="7"/>
  <c r="P84" i="7"/>
  <c r="Q30" i="3" s="1"/>
  <c r="O84" i="7"/>
  <c r="P30" i="3" s="1"/>
  <c r="N84" i="7"/>
  <c r="O30" i="3" s="1"/>
  <c r="M84" i="7"/>
  <c r="N30" i="3" s="1"/>
  <c r="L84" i="7"/>
  <c r="M30" i="3" s="1"/>
  <c r="K84" i="7"/>
  <c r="L30" i="3" s="1"/>
  <c r="J84" i="7"/>
  <c r="K30" i="3" s="1"/>
  <c r="I84" i="7"/>
  <c r="J30" i="3" s="1"/>
  <c r="H84" i="7"/>
  <c r="I30" i="3" s="1"/>
  <c r="G84" i="7"/>
  <c r="H30" i="3" s="1"/>
  <c r="F84" i="7"/>
  <c r="G30" i="3" s="1"/>
  <c r="E84" i="7"/>
  <c r="P80" i="7"/>
  <c r="Q29" i="3" s="1"/>
  <c r="O80" i="7"/>
  <c r="P29" i="3" s="1"/>
  <c r="N80" i="7"/>
  <c r="O29" i="3" s="1"/>
  <c r="M80" i="7"/>
  <c r="N29" i="3" s="1"/>
  <c r="L80" i="7"/>
  <c r="M29" i="3" s="1"/>
  <c r="K80" i="7"/>
  <c r="L29" i="3" s="1"/>
  <c r="J80" i="7"/>
  <c r="K29" i="3" s="1"/>
  <c r="I80" i="7"/>
  <c r="J29" i="3" s="1"/>
  <c r="H80" i="7"/>
  <c r="I29" i="3" s="1"/>
  <c r="G80" i="7"/>
  <c r="H29" i="3" s="1"/>
  <c r="F80" i="7"/>
  <c r="G29" i="3" s="1"/>
  <c r="E80" i="7"/>
  <c r="P76" i="7"/>
  <c r="Q28" i="3" s="1"/>
  <c r="O76" i="7"/>
  <c r="P28" i="3" s="1"/>
  <c r="N76" i="7"/>
  <c r="O28" i="3" s="1"/>
  <c r="M76" i="7"/>
  <c r="N28" i="3" s="1"/>
  <c r="L76" i="7"/>
  <c r="M28" i="3" s="1"/>
  <c r="K76" i="7"/>
  <c r="L28" i="3" s="1"/>
  <c r="J76" i="7"/>
  <c r="K28" i="3" s="1"/>
  <c r="I76" i="7"/>
  <c r="J28" i="3" s="1"/>
  <c r="H76" i="7"/>
  <c r="I28" i="3" s="1"/>
  <c r="G76" i="7"/>
  <c r="H28" i="3" s="1"/>
  <c r="F76" i="7"/>
  <c r="G28" i="3" s="1"/>
  <c r="E76" i="7"/>
  <c r="P72" i="7"/>
  <c r="Q27" i="3" s="1"/>
  <c r="O72" i="7"/>
  <c r="P27" i="3" s="1"/>
  <c r="N72" i="7"/>
  <c r="O27" i="3" s="1"/>
  <c r="M72" i="7"/>
  <c r="N27" i="3" s="1"/>
  <c r="L72" i="7"/>
  <c r="M27" i="3" s="1"/>
  <c r="K72" i="7"/>
  <c r="L27" i="3" s="1"/>
  <c r="J72" i="7"/>
  <c r="K27" i="3" s="1"/>
  <c r="I72" i="7"/>
  <c r="J27" i="3" s="1"/>
  <c r="H72" i="7"/>
  <c r="I27" i="3" s="1"/>
  <c r="G72" i="7"/>
  <c r="H27" i="3" s="1"/>
  <c r="F72" i="7"/>
  <c r="G27" i="3" s="1"/>
  <c r="E72" i="7"/>
  <c r="P68" i="7"/>
  <c r="Q26" i="3" s="1"/>
  <c r="O68" i="7"/>
  <c r="P26" i="3" s="1"/>
  <c r="N68" i="7"/>
  <c r="O26" i="3" s="1"/>
  <c r="M68" i="7"/>
  <c r="N26" i="3" s="1"/>
  <c r="L68" i="7"/>
  <c r="M26" i="3" s="1"/>
  <c r="K68" i="7"/>
  <c r="L26" i="3" s="1"/>
  <c r="J68" i="7"/>
  <c r="K26" i="3" s="1"/>
  <c r="I68" i="7"/>
  <c r="J26" i="3" s="1"/>
  <c r="H68" i="7"/>
  <c r="I26" i="3" s="1"/>
  <c r="G68" i="7"/>
  <c r="H26" i="3" s="1"/>
  <c r="F68" i="7"/>
  <c r="G26" i="3" s="1"/>
  <c r="E68" i="7"/>
  <c r="P64" i="7"/>
  <c r="Q25" i="3" s="1"/>
  <c r="O64" i="7"/>
  <c r="P25" i="3" s="1"/>
  <c r="N64" i="7"/>
  <c r="O25" i="3" s="1"/>
  <c r="M64" i="7"/>
  <c r="N25" i="3" s="1"/>
  <c r="L64" i="7"/>
  <c r="M25" i="3" s="1"/>
  <c r="K64" i="7"/>
  <c r="L25" i="3" s="1"/>
  <c r="J64" i="7"/>
  <c r="K25" i="3" s="1"/>
  <c r="I64" i="7"/>
  <c r="J25" i="3" s="1"/>
  <c r="H64" i="7"/>
  <c r="I25" i="3" s="1"/>
  <c r="G64" i="7"/>
  <c r="H25" i="3" s="1"/>
  <c r="F64" i="7"/>
  <c r="G25" i="3" s="1"/>
  <c r="E64" i="7"/>
  <c r="P60" i="7"/>
  <c r="Q24" i="3" s="1"/>
  <c r="O60" i="7"/>
  <c r="P24" i="3" s="1"/>
  <c r="N60" i="7"/>
  <c r="O24" i="3" s="1"/>
  <c r="M60" i="7"/>
  <c r="N24" i="3" s="1"/>
  <c r="L60" i="7"/>
  <c r="M24" i="3" s="1"/>
  <c r="K60" i="7"/>
  <c r="L24" i="3" s="1"/>
  <c r="J60" i="7"/>
  <c r="K24" i="3" s="1"/>
  <c r="I60" i="7"/>
  <c r="J24" i="3" s="1"/>
  <c r="H60" i="7"/>
  <c r="I24" i="3" s="1"/>
  <c r="G60" i="7"/>
  <c r="H24" i="3" s="1"/>
  <c r="F60" i="7"/>
  <c r="G24" i="3" s="1"/>
  <c r="E60" i="7"/>
  <c r="P52" i="7"/>
  <c r="Q22" i="3" s="1"/>
  <c r="O52" i="7"/>
  <c r="P22" i="3" s="1"/>
  <c r="N52" i="7"/>
  <c r="O22" i="3" s="1"/>
  <c r="M52" i="7"/>
  <c r="N22" i="3" s="1"/>
  <c r="L52" i="7"/>
  <c r="M22" i="3" s="1"/>
  <c r="K52" i="7"/>
  <c r="L22" i="3" s="1"/>
  <c r="J52" i="7"/>
  <c r="K22" i="3" s="1"/>
  <c r="I52" i="7"/>
  <c r="J22" i="3" s="1"/>
  <c r="H52" i="7"/>
  <c r="I22" i="3" s="1"/>
  <c r="G52" i="7"/>
  <c r="H22" i="3" s="1"/>
  <c r="F52" i="7"/>
  <c r="G22" i="3" s="1"/>
  <c r="E52" i="7"/>
  <c r="P45" i="7"/>
  <c r="Q21" i="3" s="1"/>
  <c r="O45" i="7"/>
  <c r="P21" i="3" s="1"/>
  <c r="N45" i="7"/>
  <c r="O21" i="3" s="1"/>
  <c r="M45" i="7"/>
  <c r="N21" i="3" s="1"/>
  <c r="L45" i="7"/>
  <c r="M21" i="3" s="1"/>
  <c r="K45" i="7"/>
  <c r="L21" i="3" s="1"/>
  <c r="J45" i="7"/>
  <c r="K21" i="3" s="1"/>
  <c r="I45" i="7"/>
  <c r="J21" i="3" s="1"/>
  <c r="H45" i="7"/>
  <c r="I21" i="3" s="1"/>
  <c r="G45" i="7"/>
  <c r="H21" i="3" s="1"/>
  <c r="F45" i="7"/>
  <c r="G21" i="3" s="1"/>
  <c r="E45" i="7"/>
  <c r="P38" i="7"/>
  <c r="Q20" i="3" s="1"/>
  <c r="O38" i="7"/>
  <c r="P20" i="3" s="1"/>
  <c r="N38" i="7"/>
  <c r="O20" i="3" s="1"/>
  <c r="M38" i="7"/>
  <c r="N20" i="3" s="1"/>
  <c r="L38" i="7"/>
  <c r="M20" i="3" s="1"/>
  <c r="K38" i="7"/>
  <c r="L20" i="3" s="1"/>
  <c r="J38" i="7"/>
  <c r="K20" i="3" s="1"/>
  <c r="I38" i="7"/>
  <c r="J20" i="3" s="1"/>
  <c r="H38" i="7"/>
  <c r="I20" i="3" s="1"/>
  <c r="G38" i="7"/>
  <c r="H20" i="3" s="1"/>
  <c r="F38" i="7"/>
  <c r="G20" i="3" s="1"/>
  <c r="E38" i="7"/>
  <c r="P34" i="7"/>
  <c r="Q19" i="3" s="1"/>
  <c r="O34" i="7"/>
  <c r="P19" i="3" s="1"/>
  <c r="N34" i="7"/>
  <c r="O19" i="3" s="1"/>
  <c r="M34" i="7"/>
  <c r="N19" i="3" s="1"/>
  <c r="L34" i="7"/>
  <c r="M19" i="3" s="1"/>
  <c r="K34" i="7"/>
  <c r="L19" i="3" s="1"/>
  <c r="J34" i="7"/>
  <c r="K19" i="3" s="1"/>
  <c r="I34" i="7"/>
  <c r="J19" i="3" s="1"/>
  <c r="H34" i="7"/>
  <c r="I19" i="3" s="1"/>
  <c r="G34" i="7"/>
  <c r="H19" i="3" s="1"/>
  <c r="F34" i="7"/>
  <c r="G19" i="3" s="1"/>
  <c r="E34" i="7"/>
  <c r="P30" i="7"/>
  <c r="Q18" i="3" s="1"/>
  <c r="O30" i="7"/>
  <c r="P18" i="3" s="1"/>
  <c r="N30" i="7"/>
  <c r="O18" i="3" s="1"/>
  <c r="M30" i="7"/>
  <c r="N18" i="3" s="1"/>
  <c r="L30" i="7"/>
  <c r="M18" i="3" s="1"/>
  <c r="K30" i="7"/>
  <c r="L18" i="3" s="1"/>
  <c r="J30" i="7"/>
  <c r="K18" i="3" s="1"/>
  <c r="I30" i="7"/>
  <c r="J18" i="3" s="1"/>
  <c r="H30" i="7"/>
  <c r="I18" i="3" s="1"/>
  <c r="G30" i="7"/>
  <c r="H18" i="3" s="1"/>
  <c r="F30" i="7"/>
  <c r="G18" i="3" s="1"/>
  <c r="E30" i="7"/>
  <c r="P23" i="7"/>
  <c r="Q17" i="3" s="1"/>
  <c r="O23" i="7"/>
  <c r="P17" i="3" s="1"/>
  <c r="N23" i="7"/>
  <c r="O17" i="3" s="1"/>
  <c r="M23" i="7"/>
  <c r="N17" i="3" s="1"/>
  <c r="L23" i="7"/>
  <c r="M17" i="3" s="1"/>
  <c r="K23" i="7"/>
  <c r="L17" i="3" s="1"/>
  <c r="J23" i="7"/>
  <c r="K17" i="3" s="1"/>
  <c r="I23" i="7"/>
  <c r="J17" i="3" s="1"/>
  <c r="H23" i="7"/>
  <c r="I17" i="3" s="1"/>
  <c r="G23" i="7"/>
  <c r="H17" i="3" s="1"/>
  <c r="F23" i="7"/>
  <c r="G17" i="3" s="1"/>
  <c r="E23" i="7"/>
  <c r="P19" i="7"/>
  <c r="Q16" i="3" s="1"/>
  <c r="O19" i="7"/>
  <c r="P16" i="3" s="1"/>
  <c r="N19" i="7"/>
  <c r="O16" i="3" s="1"/>
  <c r="M19" i="7"/>
  <c r="N16" i="3" s="1"/>
  <c r="L19" i="7"/>
  <c r="M16" i="3" s="1"/>
  <c r="K19" i="7"/>
  <c r="L16" i="3" s="1"/>
  <c r="J19" i="7"/>
  <c r="K16" i="3" s="1"/>
  <c r="I19" i="7"/>
  <c r="J16" i="3" s="1"/>
  <c r="H19" i="7"/>
  <c r="I16" i="3" s="1"/>
  <c r="G19" i="7"/>
  <c r="H16" i="3" s="1"/>
  <c r="F19" i="7"/>
  <c r="G16" i="3" s="1"/>
  <c r="E19" i="7"/>
  <c r="P15" i="7"/>
  <c r="Q15" i="3" s="1"/>
  <c r="O15" i="7"/>
  <c r="P15" i="3" s="1"/>
  <c r="N15" i="7"/>
  <c r="O15" i="3" s="1"/>
  <c r="M15" i="7"/>
  <c r="N15" i="3" s="1"/>
  <c r="L15" i="7"/>
  <c r="M15" i="3" s="1"/>
  <c r="K15" i="7"/>
  <c r="L15" i="3" s="1"/>
  <c r="J15" i="7"/>
  <c r="K15" i="3" s="1"/>
  <c r="I15" i="7"/>
  <c r="J15" i="3" s="1"/>
  <c r="H15" i="7"/>
  <c r="I15" i="3" s="1"/>
  <c r="G15" i="7"/>
  <c r="H15" i="3" s="1"/>
  <c r="F15" i="7"/>
  <c r="G15" i="3" s="1"/>
  <c r="E15" i="7"/>
  <c r="P11" i="7"/>
  <c r="Q13" i="3" s="1"/>
  <c r="O11" i="7"/>
  <c r="P13" i="3" s="1"/>
  <c r="N11" i="7"/>
  <c r="O13" i="3" s="1"/>
  <c r="S13" i="3" s="1"/>
  <c r="M11" i="7"/>
  <c r="N13" i="3" s="1"/>
  <c r="L11" i="7"/>
  <c r="M13" i="3" s="1"/>
  <c r="K11" i="7"/>
  <c r="L13" i="3" s="1"/>
  <c r="J11" i="7"/>
  <c r="K13" i="3" s="1"/>
  <c r="I11" i="7"/>
  <c r="J13" i="3" s="1"/>
  <c r="H11" i="7"/>
  <c r="I13" i="3" s="1"/>
  <c r="G11" i="7"/>
  <c r="H13" i="3" s="1"/>
  <c r="F11" i="7"/>
  <c r="G13" i="3" s="1"/>
  <c r="E11" i="7"/>
  <c r="Q3" i="7"/>
  <c r="Q5" i="7" s="1"/>
  <c r="P3" i="7"/>
  <c r="P5" i="7" s="1"/>
  <c r="O3" i="7"/>
  <c r="O5" i="7" s="1"/>
  <c r="N3" i="7"/>
  <c r="N5" i="7" s="1"/>
  <c r="M3" i="7"/>
  <c r="M5" i="7" s="1"/>
  <c r="L3" i="7"/>
  <c r="L5" i="7" s="1"/>
  <c r="K3" i="7"/>
  <c r="K5" i="7" s="1"/>
  <c r="J3" i="7"/>
  <c r="J5" i="7" s="1"/>
  <c r="I3" i="7"/>
  <c r="I5" i="7" s="1"/>
  <c r="H3" i="7"/>
  <c r="H5" i="7" s="1"/>
  <c r="G3" i="7"/>
  <c r="G5" i="7" s="1"/>
  <c r="F3" i="7"/>
  <c r="F5" i="7" s="1"/>
  <c r="E3" i="7"/>
  <c r="E5" i="7" s="1"/>
  <c r="Q3" i="6"/>
  <c r="Q5" i="6" s="1"/>
  <c r="P3" i="6"/>
  <c r="P5" i="6" s="1"/>
  <c r="O3" i="6"/>
  <c r="O5" i="6" s="1"/>
  <c r="N3" i="6"/>
  <c r="N5" i="6" s="1"/>
  <c r="M3" i="6"/>
  <c r="M5" i="6" s="1"/>
  <c r="L3" i="6"/>
  <c r="L5" i="6" s="1"/>
  <c r="K3" i="6"/>
  <c r="K5" i="6" s="1"/>
  <c r="J3" i="6"/>
  <c r="J5" i="6" s="1"/>
  <c r="I3" i="6"/>
  <c r="I5" i="6" s="1"/>
  <c r="H3" i="6"/>
  <c r="H5" i="6" s="1"/>
  <c r="G3" i="6"/>
  <c r="G5" i="6" s="1"/>
  <c r="F3" i="6"/>
  <c r="F5" i="6" s="1"/>
  <c r="E3" i="6"/>
  <c r="E5" i="6" s="1"/>
  <c r="Q4" i="3"/>
  <c r="P4" i="3"/>
  <c r="O4" i="3"/>
  <c r="N4" i="3"/>
  <c r="M4" i="3"/>
  <c r="L4" i="3"/>
  <c r="K4" i="3"/>
  <c r="J4" i="3"/>
  <c r="I4" i="3"/>
  <c r="H4" i="3"/>
  <c r="G4" i="3"/>
  <c r="F4" i="3"/>
  <c r="Q16" i="6"/>
  <c r="Q15" i="6"/>
  <c r="Q14" i="6"/>
  <c r="Q12" i="6"/>
  <c r="Q11" i="6"/>
  <c r="Q10" i="6"/>
  <c r="Q8" i="6"/>
  <c r="Q7" i="6"/>
  <c r="Q6" i="6"/>
  <c r="P17" i="6"/>
  <c r="Q9" i="3" s="1"/>
  <c r="O17" i="6"/>
  <c r="P9" i="3" s="1"/>
  <c r="N17" i="6"/>
  <c r="O9" i="3" s="1"/>
  <c r="M17" i="6"/>
  <c r="N9" i="3" s="1"/>
  <c r="L17" i="6"/>
  <c r="K17" i="6"/>
  <c r="L9" i="3" s="1"/>
  <c r="J17" i="6"/>
  <c r="I17" i="6"/>
  <c r="J9" i="3" s="1"/>
  <c r="H17" i="6"/>
  <c r="G17" i="6"/>
  <c r="H9" i="3" s="1"/>
  <c r="F17" i="6"/>
  <c r="E17" i="6"/>
  <c r="F9" i="3" s="1"/>
  <c r="P13" i="6"/>
  <c r="Q8" i="3" s="1"/>
  <c r="O13" i="6"/>
  <c r="P8" i="3" s="1"/>
  <c r="N13" i="6"/>
  <c r="O8" i="3" s="1"/>
  <c r="M13" i="6"/>
  <c r="N8" i="3" s="1"/>
  <c r="L13" i="6"/>
  <c r="M8" i="3" s="1"/>
  <c r="K13" i="6"/>
  <c r="L8" i="3" s="1"/>
  <c r="J13" i="6"/>
  <c r="K8" i="3" s="1"/>
  <c r="I13" i="6"/>
  <c r="J8" i="3" s="1"/>
  <c r="H13" i="6"/>
  <c r="I8" i="3" s="1"/>
  <c r="G13" i="6"/>
  <c r="H8" i="3" s="1"/>
  <c r="F13" i="6"/>
  <c r="E13" i="6"/>
  <c r="F8" i="3" s="1"/>
  <c r="P9" i="6"/>
  <c r="Q7" i="3" s="1"/>
  <c r="O9" i="6"/>
  <c r="P7" i="3" s="1"/>
  <c r="N9" i="6"/>
  <c r="O7" i="3" s="1"/>
  <c r="M9" i="6"/>
  <c r="N7" i="3" s="1"/>
  <c r="L9" i="6"/>
  <c r="M7" i="3" s="1"/>
  <c r="K9" i="6"/>
  <c r="L7" i="3" s="1"/>
  <c r="J9" i="6"/>
  <c r="K7" i="3" s="1"/>
  <c r="I9" i="6"/>
  <c r="J7" i="3" s="1"/>
  <c r="H9" i="6"/>
  <c r="I7" i="3" s="1"/>
  <c r="G9" i="6"/>
  <c r="H7" i="3" s="1"/>
  <c r="F9" i="6"/>
  <c r="G7" i="3" s="1"/>
  <c r="E9" i="6"/>
  <c r="F7" i="3" s="1"/>
  <c r="G6" i="3"/>
  <c r="H6" i="3"/>
  <c r="I6" i="3"/>
  <c r="J6" i="3"/>
  <c r="K6" i="3"/>
  <c r="L6" i="3"/>
  <c r="M6" i="3"/>
  <c r="N6" i="3"/>
  <c r="O6" i="3"/>
  <c r="P6" i="3"/>
  <c r="Q6" i="3"/>
  <c r="S6" i="3"/>
  <c r="F6" i="3"/>
  <c r="Q6" i="7"/>
  <c r="L36" i="3" l="1"/>
  <c r="K157" i="7"/>
  <c r="I36" i="3"/>
  <c r="H157" i="7"/>
  <c r="M36" i="3"/>
  <c r="L157" i="7"/>
  <c r="Q36" i="3"/>
  <c r="P157" i="7"/>
  <c r="H36" i="3"/>
  <c r="H48" i="3" s="1"/>
  <c r="G157" i="7"/>
  <c r="P36" i="3"/>
  <c r="P48" i="3" s="1"/>
  <c r="O157" i="7"/>
  <c r="E157" i="7"/>
  <c r="J36" i="3"/>
  <c r="J48" i="3" s="1"/>
  <c r="I157" i="7"/>
  <c r="N36" i="3"/>
  <c r="N48" i="3" s="1"/>
  <c r="M157" i="7"/>
  <c r="L48" i="3"/>
  <c r="G36" i="3"/>
  <c r="F157" i="7"/>
  <c r="K36" i="3"/>
  <c r="J157" i="7"/>
  <c r="O36" i="3"/>
  <c r="N157" i="7"/>
  <c r="F15" i="3"/>
  <c r="Q15" i="7"/>
  <c r="F13" i="3"/>
  <c r="Q11" i="7"/>
  <c r="Q23" i="7"/>
  <c r="F18" i="3"/>
  <c r="S18" i="3" s="1"/>
  <c r="Q30" i="7"/>
  <c r="F19" i="3"/>
  <c r="S19" i="3" s="1"/>
  <c r="Q34" i="7"/>
  <c r="F20" i="3"/>
  <c r="S20" i="3" s="1"/>
  <c r="Q38" i="7"/>
  <c r="Q45" i="7"/>
  <c r="F22" i="3"/>
  <c r="S22" i="3" s="1"/>
  <c r="Q52" i="7"/>
  <c r="Q60" i="7"/>
  <c r="F25" i="3"/>
  <c r="S25" i="3" s="1"/>
  <c r="Q64" i="7"/>
  <c r="Q68" i="7"/>
  <c r="F27" i="3"/>
  <c r="S27" i="3" s="1"/>
  <c r="Q72" i="7"/>
  <c r="Q76" i="7"/>
  <c r="F29" i="3"/>
  <c r="S29" i="3" s="1"/>
  <c r="Q80" i="7"/>
  <c r="Q84" i="7"/>
  <c r="F31" i="3"/>
  <c r="S31" i="3" s="1"/>
  <c r="Q88" i="7"/>
  <c r="F32" i="3"/>
  <c r="S32" i="3" s="1"/>
  <c r="Q94" i="7"/>
  <c r="F33" i="3"/>
  <c r="S33" i="3" s="1"/>
  <c r="Q98" i="7"/>
  <c r="Q102" i="7"/>
  <c r="F36" i="3"/>
  <c r="Q112" i="7"/>
  <c r="F23" i="3"/>
  <c r="Q56" i="7"/>
  <c r="F16" i="3"/>
  <c r="S16" i="3" s="1"/>
  <c r="Q19" i="7"/>
  <c r="Q157" i="7"/>
  <c r="Q13" i="6"/>
  <c r="H18" i="6"/>
  <c r="L18" i="6"/>
  <c r="F18" i="6"/>
  <c r="J18" i="6"/>
  <c r="G8" i="3"/>
  <c r="Q9" i="6"/>
  <c r="F21" i="3"/>
  <c r="S21" i="3" s="1"/>
  <c r="F24" i="3"/>
  <c r="S24" i="3" s="1"/>
  <c r="F26" i="3"/>
  <c r="S26" i="3" s="1"/>
  <c r="F28" i="3"/>
  <c r="S28" i="3" s="1"/>
  <c r="F30" i="3"/>
  <c r="S30" i="3" s="1"/>
  <c r="F17" i="3"/>
  <c r="S17" i="3" s="1"/>
  <c r="F34" i="3"/>
  <c r="S34" i="3" s="1"/>
  <c r="G23" i="3"/>
  <c r="I23" i="3"/>
  <c r="I48" i="3" s="1"/>
  <c r="K23" i="3"/>
  <c r="K48" i="3" s="1"/>
  <c r="M23" i="3"/>
  <c r="M48" i="3" s="1"/>
  <c r="O23" i="3"/>
  <c r="Q23" i="3"/>
  <c r="Q48" i="3" s="1"/>
  <c r="G18" i="6"/>
  <c r="E18" i="6"/>
  <c r="P18" i="6"/>
  <c r="N18" i="6"/>
  <c r="M9" i="3"/>
  <c r="I18" i="6"/>
  <c r="O18" i="6"/>
  <c r="K18" i="6"/>
  <c r="M18" i="6"/>
  <c r="I9" i="3"/>
  <c r="K9" i="3"/>
  <c r="G9" i="3"/>
  <c r="Q17" i="6"/>
  <c r="F10" i="3"/>
  <c r="O48" i="3" l="1"/>
  <c r="G48" i="3"/>
  <c r="F14" i="3"/>
  <c r="F48" i="3"/>
  <c r="F50" i="3" s="1"/>
  <c r="S36" i="3"/>
  <c r="S23" i="3"/>
  <c r="Q18" i="6"/>
  <c r="S9" i="3"/>
  <c r="S8" i="3"/>
  <c r="S7" i="3"/>
  <c r="Q10" i="3"/>
  <c r="Q14" i="3" s="1"/>
  <c r="P10" i="3"/>
  <c r="P14" i="3" s="1"/>
  <c r="O10" i="3"/>
  <c r="O14" i="3" s="1"/>
  <c r="N10" i="3"/>
  <c r="N14" i="3" s="1"/>
  <c r="M10" i="3"/>
  <c r="M14" i="3" s="1"/>
  <c r="L10" i="3"/>
  <c r="L14" i="3" s="1"/>
  <c r="K10" i="3"/>
  <c r="K14" i="3" s="1"/>
  <c r="J10" i="3"/>
  <c r="J14" i="3" s="1"/>
  <c r="I10" i="3"/>
  <c r="I14" i="3" s="1"/>
  <c r="H10" i="3"/>
  <c r="H14" i="3" s="1"/>
  <c r="G10" i="3"/>
  <c r="G14" i="3" s="1"/>
  <c r="S15" i="3"/>
  <c r="J50" i="3" l="1"/>
  <c r="N50" i="3"/>
  <c r="G50" i="3"/>
  <c r="K50" i="3"/>
  <c r="O50" i="3"/>
  <c r="L50" i="3"/>
  <c r="P50" i="3"/>
  <c r="I50" i="3"/>
  <c r="M50" i="3"/>
  <c r="Q50" i="3"/>
  <c r="S10" i="3"/>
  <c r="S14" i="3" s="1"/>
  <c r="S48" i="3" l="1"/>
  <c r="S50" i="3" s="1"/>
  <c r="H50" i="3"/>
</calcChain>
</file>

<file path=xl/comments1.xml><?xml version="1.0" encoding="utf-8"?>
<comments xmlns="http://schemas.openxmlformats.org/spreadsheetml/2006/main">
  <authors>
    <author>motoyuki ozaki</author>
  </authors>
  <commentList>
    <comment ref="E13" authorId="0" shapeId="0">
      <text>
        <r>
          <rPr>
            <sz val="9"/>
            <color indexed="81"/>
            <rFont val="MS P ゴシック"/>
            <family val="3"/>
            <charset val="128"/>
          </rPr>
          <t>前年度末の棚卸高（見込値）を入力してください</t>
        </r>
      </text>
    </comment>
    <comment ref="R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当年度末の棚卸高（見込値）を入力してください</t>
        </r>
      </text>
    </comment>
  </commentList>
</comments>
</file>

<file path=xl/sharedStrings.xml><?xml version="1.0" encoding="utf-8"?>
<sst xmlns="http://schemas.openxmlformats.org/spreadsheetml/2006/main" count="155" uniqueCount="141">
  <si>
    <t>勘定科目</t>
    <rPh sb="0" eb="2">
      <t>カンジョウ</t>
    </rPh>
    <rPh sb="2" eb="4">
      <t>カモク</t>
    </rPh>
    <phoneticPr fontId="1"/>
  </si>
  <si>
    <t>仕入</t>
    <rPh sb="0" eb="2">
      <t>シイレ</t>
    </rPh>
    <phoneticPr fontId="1"/>
  </si>
  <si>
    <t>売上原価</t>
    <rPh sb="0" eb="2">
      <t>ウリアゲ</t>
    </rPh>
    <rPh sb="2" eb="4">
      <t>ゲンカ</t>
    </rPh>
    <phoneticPr fontId="1"/>
  </si>
  <si>
    <t>年間計</t>
    <rPh sb="0" eb="2">
      <t>ネンカン</t>
    </rPh>
    <rPh sb="2" eb="3">
      <t>ケイ</t>
    </rPh>
    <phoneticPr fontId="1"/>
  </si>
  <si>
    <t>F1</t>
    <phoneticPr fontId="1"/>
  </si>
  <si>
    <t>F2</t>
    <phoneticPr fontId="1"/>
  </si>
  <si>
    <t>M1</t>
    <phoneticPr fontId="1"/>
  </si>
  <si>
    <t>M2</t>
    <phoneticPr fontId="1"/>
  </si>
  <si>
    <t>B1</t>
    <phoneticPr fontId="1"/>
  </si>
  <si>
    <t>売上</t>
    <rPh sb="0" eb="2">
      <t>ウリアゲ</t>
    </rPh>
    <phoneticPr fontId="1"/>
  </si>
  <si>
    <t>サービス名</t>
    <rPh sb="4" eb="5">
      <t>メイ</t>
    </rPh>
    <phoneticPr fontId="1"/>
  </si>
  <si>
    <t>区分</t>
    <rPh sb="0" eb="2">
      <t>クブン</t>
    </rPh>
    <phoneticPr fontId="1"/>
  </si>
  <si>
    <t>費用</t>
    <rPh sb="0" eb="2">
      <t>ヒヨウ</t>
    </rPh>
    <phoneticPr fontId="1"/>
  </si>
  <si>
    <t>説明</t>
    <rPh sb="0" eb="2">
      <t>セツメイ</t>
    </rPh>
    <phoneticPr fontId="1"/>
  </si>
  <si>
    <r>
      <rPr>
        <sz val="11"/>
        <color theme="1"/>
        <rFont val="Meiryo UI"/>
        <family val="3"/>
        <charset val="128"/>
      </rPr>
      <t>売上関連イベント⇒</t>
    </r>
    <r>
      <rPr>
        <sz val="9"/>
        <color theme="1"/>
        <rFont val="Meiryo UI"/>
        <family val="3"/>
        <charset val="128"/>
      </rPr>
      <t xml:space="preserve">
売上につながる特別事項を記載
（例・セミナー開催、イベント開催etc.）</t>
    </r>
    <rPh sb="0" eb="2">
      <t>ウリアゲ</t>
    </rPh>
    <rPh sb="2" eb="4">
      <t>カンレン</t>
    </rPh>
    <rPh sb="10" eb="12">
      <t>ウリアゲ</t>
    </rPh>
    <rPh sb="17" eb="19">
      <t>トクベツ</t>
    </rPh>
    <rPh sb="19" eb="21">
      <t>ジコウ</t>
    </rPh>
    <rPh sb="22" eb="24">
      <t>キサイ</t>
    </rPh>
    <rPh sb="26" eb="27">
      <t>レイ</t>
    </rPh>
    <rPh sb="32" eb="34">
      <t>カイサイ</t>
    </rPh>
    <rPh sb="39" eb="41">
      <t>カイサイ</t>
    </rPh>
    <phoneticPr fontId="1"/>
  </si>
  <si>
    <r>
      <rPr>
        <sz val="11"/>
        <color theme="1"/>
        <rFont val="Meiryo UI"/>
        <family val="3"/>
        <charset val="128"/>
      </rPr>
      <t>費用関連イベント⇒</t>
    </r>
    <r>
      <rPr>
        <sz val="9"/>
        <color theme="1"/>
        <rFont val="Meiryo UI"/>
        <family val="3"/>
        <charset val="128"/>
      </rPr>
      <t xml:space="preserve">
費用発生にかかわる特別事項を記載
（例・セミナー開催、物品購入、○○資格の更新費用、名刺作成
ホームページ作成依頼・賃貸更新費用発生　etc.）</t>
    </r>
    <rPh sb="0" eb="2">
      <t>ヒヨウ</t>
    </rPh>
    <rPh sb="2" eb="4">
      <t>カンレン</t>
    </rPh>
    <rPh sb="10" eb="12">
      <t>ヒヨウ</t>
    </rPh>
    <rPh sb="12" eb="14">
      <t>ハッセイ</t>
    </rPh>
    <rPh sb="19" eb="21">
      <t>トクベツ</t>
    </rPh>
    <rPh sb="21" eb="23">
      <t>ジコウ</t>
    </rPh>
    <rPh sb="24" eb="26">
      <t>キサイ</t>
    </rPh>
    <rPh sb="28" eb="29">
      <t>レイ</t>
    </rPh>
    <rPh sb="34" eb="36">
      <t>カイサイ</t>
    </rPh>
    <rPh sb="37" eb="39">
      <t>ブッピン</t>
    </rPh>
    <rPh sb="39" eb="41">
      <t>コウニュウ</t>
    </rPh>
    <rPh sb="44" eb="46">
      <t>シカク</t>
    </rPh>
    <rPh sb="47" eb="49">
      <t>コウシン</t>
    </rPh>
    <rPh sb="49" eb="51">
      <t>ヒヨウ</t>
    </rPh>
    <rPh sb="52" eb="54">
      <t>メイシ</t>
    </rPh>
    <rPh sb="54" eb="56">
      <t>サクセイ</t>
    </rPh>
    <rPh sb="63" eb="65">
      <t>サクセイ</t>
    </rPh>
    <rPh sb="65" eb="67">
      <t>イライ</t>
    </rPh>
    <rPh sb="68" eb="70">
      <t>チンタイ</t>
    </rPh>
    <rPh sb="70" eb="72">
      <t>コウシン</t>
    </rPh>
    <rPh sb="72" eb="74">
      <t>ヒヨウ</t>
    </rPh>
    <rPh sb="74" eb="76">
      <t>ハッセイ</t>
    </rPh>
    <phoneticPr fontId="1"/>
  </si>
  <si>
    <t>売上関連イベント⇒
売上につながる特別事項を記載
（例・セミナー開催、イベント開催etc.）</t>
    <phoneticPr fontId="1"/>
  </si>
  <si>
    <t>費用関連イベント⇒
費用発生にかかわる特別事項を記載
（例・セミナー開催、物品購入、○○資格の更新費用、名刺作成
ホームページ作成依頼・賃貸更新費用発生　etc.）</t>
    <phoneticPr fontId="1"/>
  </si>
  <si>
    <t>サービス名or顧客名</t>
    <rPh sb="4" eb="5">
      <t>メイ</t>
    </rPh>
    <rPh sb="7" eb="9">
      <t>コキャク</t>
    </rPh>
    <rPh sb="9" eb="10">
      <t>メイ</t>
    </rPh>
    <phoneticPr fontId="1"/>
  </si>
  <si>
    <t>売上計</t>
    <rPh sb="0" eb="2">
      <t>ウリアゲ</t>
    </rPh>
    <rPh sb="2" eb="3">
      <t>ケイ</t>
    </rPh>
    <phoneticPr fontId="1"/>
  </si>
  <si>
    <t>内容・使途</t>
    <rPh sb="0" eb="2">
      <t>ナイヨウ</t>
    </rPh>
    <rPh sb="3" eb="5">
      <t>シト</t>
    </rPh>
    <phoneticPr fontId="1"/>
  </si>
  <si>
    <t>仕入計</t>
    <rPh sb="0" eb="2">
      <t>シイレ</t>
    </rPh>
    <rPh sb="2" eb="3">
      <t>ケイ</t>
    </rPh>
    <phoneticPr fontId="1"/>
  </si>
  <si>
    <t>水道光熱費計</t>
    <rPh sb="5" eb="6">
      <t>ケイ</t>
    </rPh>
    <phoneticPr fontId="1"/>
  </si>
  <si>
    <t>旅費交通費計</t>
    <rPh sb="5" eb="6">
      <t>ケイ</t>
    </rPh>
    <phoneticPr fontId="1"/>
  </si>
  <si>
    <t>広告宣伝費計</t>
    <rPh sb="5" eb="6">
      <t>ケイ</t>
    </rPh>
    <phoneticPr fontId="1"/>
  </si>
  <si>
    <t>接待交際費計</t>
    <rPh sb="5" eb="6">
      <t>ケイ</t>
    </rPh>
    <phoneticPr fontId="1"/>
  </si>
  <si>
    <t>修繕費計</t>
    <rPh sb="3" eb="4">
      <t>ケイ</t>
    </rPh>
    <phoneticPr fontId="1"/>
  </si>
  <si>
    <t>減価償却費計</t>
    <rPh sb="5" eb="6">
      <t>ケイ</t>
    </rPh>
    <phoneticPr fontId="1"/>
  </si>
  <si>
    <t>地代家賃計</t>
    <rPh sb="4" eb="5">
      <t>ケイ</t>
    </rPh>
    <phoneticPr fontId="1"/>
  </si>
  <si>
    <t>会議費計</t>
    <rPh sb="3" eb="4">
      <t>ケイ</t>
    </rPh>
    <phoneticPr fontId="1"/>
  </si>
  <si>
    <t>新聞図書費計</t>
    <rPh sb="5" eb="6">
      <t>ケイ</t>
    </rPh>
    <phoneticPr fontId="1"/>
  </si>
  <si>
    <t>雑費計</t>
    <rPh sb="2" eb="3">
      <t>ケイ</t>
    </rPh>
    <phoneticPr fontId="1"/>
  </si>
  <si>
    <t>売上総利益</t>
    <rPh sb="0" eb="2">
      <t>ウリアゲ</t>
    </rPh>
    <rPh sb="2" eb="5">
      <t>ソウリエキ</t>
    </rPh>
    <phoneticPr fontId="1"/>
  </si>
  <si>
    <t>営業利益</t>
    <rPh sb="0" eb="2">
      <t>エイギョウ</t>
    </rPh>
    <rPh sb="2" eb="4">
      <t>リエキ</t>
    </rPh>
    <phoneticPr fontId="1"/>
  </si>
  <si>
    <t>売上・費用計画（法人用）</t>
    <rPh sb="0" eb="2">
      <t>ウリアゲ</t>
    </rPh>
    <rPh sb="3" eb="5">
      <t>ヒヨウ</t>
    </rPh>
    <rPh sb="5" eb="7">
      <t>ケイカク</t>
    </rPh>
    <rPh sb="8" eb="10">
      <t>ホウジン</t>
    </rPh>
    <rPh sb="10" eb="11">
      <t>ヨウ</t>
    </rPh>
    <phoneticPr fontId="1"/>
  </si>
  <si>
    <t>売上詳細計画（法人用）</t>
    <rPh sb="0" eb="2">
      <t>ウリアゲ</t>
    </rPh>
    <rPh sb="2" eb="4">
      <t>ショウサイ</t>
    </rPh>
    <rPh sb="4" eb="6">
      <t>ケイカク</t>
    </rPh>
    <rPh sb="7" eb="9">
      <t>ホウジン</t>
    </rPh>
    <rPh sb="9" eb="10">
      <t>ヨウ</t>
    </rPh>
    <phoneticPr fontId="1"/>
  </si>
  <si>
    <t>費用詳細計画（法人用）</t>
    <rPh sb="0" eb="2">
      <t>ヒヨウ</t>
    </rPh>
    <rPh sb="2" eb="4">
      <t>ショウサイ</t>
    </rPh>
    <rPh sb="4" eb="6">
      <t>ケイカク</t>
    </rPh>
    <rPh sb="7" eb="9">
      <t>ホウジン</t>
    </rPh>
    <rPh sb="9" eb="10">
      <t>ヨウ</t>
    </rPh>
    <phoneticPr fontId="1"/>
  </si>
  <si>
    <t>販売員給与</t>
    <rPh sb="0" eb="3">
      <t>ハンバイイン</t>
    </rPh>
    <rPh sb="3" eb="5">
      <t>キュウヨ</t>
    </rPh>
    <phoneticPr fontId="2"/>
  </si>
  <si>
    <t>退職金</t>
    <rPh sb="0" eb="3">
      <t>タイショクキン</t>
    </rPh>
    <phoneticPr fontId="2"/>
  </si>
  <si>
    <t>旅費交通費</t>
    <rPh sb="0" eb="2">
      <t>リョヒ</t>
    </rPh>
    <rPh sb="2" eb="5">
      <t>コウツウヒ</t>
    </rPh>
    <phoneticPr fontId="2"/>
  </si>
  <si>
    <t>広告宣伝費</t>
    <rPh sb="0" eb="2">
      <t>コウコク</t>
    </rPh>
    <rPh sb="2" eb="5">
      <t>センデンヒ</t>
    </rPh>
    <phoneticPr fontId="2"/>
  </si>
  <si>
    <t>容器包装費</t>
    <rPh sb="0" eb="2">
      <t>ヨウキ</t>
    </rPh>
    <rPh sb="2" eb="4">
      <t>ホウソウ</t>
    </rPh>
    <rPh sb="4" eb="5">
      <t>ヒ</t>
    </rPh>
    <phoneticPr fontId="2"/>
  </si>
  <si>
    <t>発送配達費</t>
    <rPh sb="0" eb="2">
      <t>ハッソウ</t>
    </rPh>
    <rPh sb="2" eb="4">
      <t>ハイタツ</t>
    </rPh>
    <rPh sb="4" eb="5">
      <t>ヒ</t>
    </rPh>
    <phoneticPr fontId="2"/>
  </si>
  <si>
    <t>支払手数料</t>
    <rPh sb="0" eb="2">
      <t>シハライ</t>
    </rPh>
    <rPh sb="2" eb="5">
      <t>テスウリョウ</t>
    </rPh>
    <phoneticPr fontId="2"/>
  </si>
  <si>
    <t>販売手数料</t>
    <rPh sb="0" eb="2">
      <t>ハンバイ</t>
    </rPh>
    <rPh sb="2" eb="5">
      <t>テスウリョウ</t>
    </rPh>
    <phoneticPr fontId="2"/>
  </si>
  <si>
    <t>車両費</t>
    <rPh sb="0" eb="2">
      <t>シャリョウ</t>
    </rPh>
    <rPh sb="2" eb="3">
      <t>ヒ</t>
    </rPh>
    <phoneticPr fontId="2"/>
  </si>
  <si>
    <t>役員報酬</t>
    <rPh sb="0" eb="2">
      <t>ヤクイン</t>
    </rPh>
    <rPh sb="2" eb="4">
      <t>ホウシュウ</t>
    </rPh>
    <phoneticPr fontId="2"/>
  </si>
  <si>
    <t>従業員給与</t>
    <rPh sb="0" eb="3">
      <t>ジュウギョウイン</t>
    </rPh>
    <rPh sb="3" eb="5">
      <t>キュウヨ</t>
    </rPh>
    <phoneticPr fontId="2"/>
  </si>
  <si>
    <t>従業員賞与</t>
    <rPh sb="0" eb="3">
      <t>ジュウギョウイン</t>
    </rPh>
    <rPh sb="3" eb="5">
      <t>ショウヨ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</si>
  <si>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</si>
  <si>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厚生費</t>
    <rPh sb="0" eb="2">
      <t>コウセイ</t>
    </rPh>
    <rPh sb="2" eb="3">
      <t>ヒ</t>
    </rPh>
    <phoneticPr fontId="2"/>
  </si>
  <si>
    <t>制作費</t>
    <rPh sb="0" eb="3">
      <t>セイサクヒ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</si>
  <si>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</si>
  <si>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リース料</t>
    <rPh sb="3" eb="4">
      <t>リョウ</t>
    </rPh>
    <phoneticPr fontId="2"/>
  </si>
  <si>
    <t>地代家賃</t>
    <rPh sb="0" eb="2">
      <t>チダイ</t>
    </rPh>
    <rPh sb="2" eb="4">
      <t>ヤチン</t>
    </rPh>
    <phoneticPr fontId="2"/>
  </si>
  <si>
    <t>修繕費</t>
    <rPh sb="0" eb="3">
      <t>シュウゼンヒ</t>
    </rPh>
    <phoneticPr fontId="2"/>
  </si>
  <si>
    <t>事務用消耗品費</t>
    <rPh sb="0" eb="3">
      <t>ジムヨウ</t>
    </rPh>
    <rPh sb="3" eb="5">
      <t>ショウモウ</t>
    </rPh>
    <rPh sb="5" eb="6">
      <t>ヒン</t>
    </rPh>
    <rPh sb="6" eb="7">
      <t>ヒ</t>
    </rPh>
    <phoneticPr fontId="2"/>
  </si>
  <si>
    <t>通信費</t>
    <rPh sb="0" eb="3">
      <t>ツウシンヒ</t>
    </rPh>
    <phoneticPr fontId="2"/>
  </si>
  <si>
    <t>水道光熱費</t>
    <rPh sb="0" eb="2">
      <t>スイドウ</t>
    </rPh>
    <rPh sb="2" eb="5">
      <t>コウネツヒ</t>
    </rPh>
    <phoneticPr fontId="2"/>
  </si>
  <si>
    <t>租税公課</t>
    <rPh sb="0" eb="2">
      <t>ソゼイ</t>
    </rPh>
    <rPh sb="2" eb="4">
      <t>コウカ</t>
    </rPh>
    <phoneticPr fontId="2"/>
  </si>
  <si>
    <t>寄付金</t>
    <rPh sb="0" eb="3">
      <t>キフキン</t>
    </rPh>
    <phoneticPr fontId="2"/>
  </si>
  <si>
    <t>接待交際費</t>
    <rPh sb="0" eb="2">
      <t>セッタイ</t>
    </rPh>
    <rPh sb="2" eb="5">
      <t>コウサイヒ</t>
    </rPh>
    <phoneticPr fontId="2"/>
  </si>
  <si>
    <t>保険料</t>
    <rPh sb="0" eb="3">
      <t>ホケンリョウ</t>
    </rPh>
    <phoneticPr fontId="2"/>
  </si>
  <si>
    <t>備品消耗品</t>
    <rPh sb="0" eb="2">
      <t>ビヒン</t>
    </rPh>
    <rPh sb="2" eb="4">
      <t>ショウモウ</t>
    </rPh>
    <rPh sb="4" eb="5">
      <t>ヒン</t>
    </rPh>
    <phoneticPr fontId="2"/>
  </si>
  <si>
    <t>管理諸費</t>
    <rPh sb="0" eb="2">
      <t>カンリ</t>
    </rPh>
    <rPh sb="2" eb="4">
      <t>ショヒ</t>
    </rPh>
    <phoneticPr fontId="2"/>
  </si>
  <si>
    <t>新聞図書費</t>
    <rPh sb="0" eb="2">
      <t>シンブン</t>
    </rPh>
    <rPh sb="2" eb="5">
      <t>トショヒ</t>
    </rPh>
    <phoneticPr fontId="2"/>
  </si>
  <si>
    <t>会議費</t>
    <rPh sb="0" eb="3">
      <t>カイギヒ</t>
    </rPh>
    <phoneticPr fontId="2"/>
  </si>
  <si>
    <t>貸倒償却</t>
    <rPh sb="0" eb="2">
      <t>カシダオレ</t>
    </rPh>
    <rPh sb="2" eb="4">
      <t>ショウキャク</t>
    </rPh>
    <phoneticPr fontId="2"/>
  </si>
  <si>
    <t>雑費</t>
    <rPh sb="0" eb="2">
      <t>ザッピ</t>
    </rPh>
    <phoneticPr fontId="2"/>
  </si>
  <si>
    <t>研修費</t>
    <rPh sb="0" eb="2">
      <t>ケンシュウ</t>
    </rPh>
    <rPh sb="2" eb="3">
      <t>ヒ</t>
    </rPh>
    <phoneticPr fontId="2"/>
  </si>
  <si>
    <t>売上原価</t>
    <rPh sb="0" eb="2">
      <t>ウリアゲ</t>
    </rPh>
    <rPh sb="2" eb="4">
      <t>ゲンカ</t>
    </rPh>
    <phoneticPr fontId="1"/>
  </si>
  <si>
    <t>販売費</t>
    <rPh sb="0" eb="3">
      <t>ハンバイヒ</t>
    </rPh>
    <phoneticPr fontId="1"/>
  </si>
  <si>
    <t>および</t>
    <phoneticPr fontId="1"/>
  </si>
  <si>
    <t>一般管理費</t>
    <rPh sb="0" eb="2">
      <t>イッパン</t>
    </rPh>
    <rPh sb="2" eb="5">
      <t>カンリヒ</t>
    </rPh>
    <phoneticPr fontId="1"/>
  </si>
  <si>
    <t>販売員給与計</t>
    <rPh sb="0" eb="3">
      <t>ハンバイイン</t>
    </rPh>
    <rPh sb="3" eb="5">
      <t>キュウヨ</t>
    </rPh>
    <rPh sb="5" eb="6">
      <t>ケイ</t>
    </rPh>
    <phoneticPr fontId="1"/>
  </si>
  <si>
    <t>退職金計</t>
    <rPh sb="3" eb="4">
      <t>ケイ</t>
    </rPh>
    <phoneticPr fontId="1"/>
  </si>
  <si>
    <t>旅費交通費</t>
    <phoneticPr fontId="1"/>
  </si>
  <si>
    <t>広告宣伝費</t>
    <phoneticPr fontId="1"/>
  </si>
  <si>
    <t>容器包装費</t>
    <phoneticPr fontId="1"/>
  </si>
  <si>
    <t>容器包装費計</t>
    <rPh sb="5" eb="6">
      <t>ケイ</t>
    </rPh>
    <phoneticPr fontId="1"/>
  </si>
  <si>
    <t>発送配達費</t>
    <phoneticPr fontId="1"/>
  </si>
  <si>
    <t>発送配達費計</t>
    <rPh sb="5" eb="6">
      <t>ケイ</t>
    </rPh>
    <phoneticPr fontId="1"/>
  </si>
  <si>
    <t>支払手数料</t>
    <phoneticPr fontId="1"/>
  </si>
  <si>
    <t>支払手数料計</t>
    <rPh sb="5" eb="6">
      <t>ケイ</t>
    </rPh>
    <phoneticPr fontId="1"/>
  </si>
  <si>
    <t>販売手数料</t>
    <phoneticPr fontId="1"/>
  </si>
  <si>
    <t>販売手数料計</t>
    <rPh sb="5" eb="6">
      <t>ケイ</t>
    </rPh>
    <phoneticPr fontId="1"/>
  </si>
  <si>
    <t>車両費</t>
    <phoneticPr fontId="1"/>
  </si>
  <si>
    <t>車両費計</t>
    <rPh sb="3" eb="4">
      <t>ケイ</t>
    </rPh>
    <phoneticPr fontId="1"/>
  </si>
  <si>
    <t>役員報酬</t>
    <phoneticPr fontId="1"/>
  </si>
  <si>
    <t>役員報酬計</t>
    <rPh sb="4" eb="5">
      <t>ケイ</t>
    </rPh>
    <phoneticPr fontId="1"/>
  </si>
  <si>
    <t>従業員給与</t>
    <phoneticPr fontId="1"/>
  </si>
  <si>
    <t>従業員給与計</t>
    <rPh sb="5" eb="6">
      <t>ケイ</t>
    </rPh>
    <phoneticPr fontId="1"/>
  </si>
  <si>
    <t>従業員賞与</t>
    <phoneticPr fontId="1"/>
  </si>
  <si>
    <t>従業員賞与計</t>
    <rPh sb="5" eb="6">
      <t>ケイ</t>
    </rPh>
    <phoneticPr fontId="1"/>
  </si>
  <si>
    <t>法定福利費</t>
    <phoneticPr fontId="1"/>
  </si>
  <si>
    <t>法定福利費計</t>
    <rPh sb="5" eb="6">
      <t>ケイ</t>
    </rPh>
    <phoneticPr fontId="1"/>
  </si>
  <si>
    <t>厚生費</t>
    <phoneticPr fontId="1"/>
  </si>
  <si>
    <t>厚生費計</t>
    <rPh sb="3" eb="4">
      <t>ケイ</t>
    </rPh>
    <phoneticPr fontId="1"/>
  </si>
  <si>
    <t>制作費</t>
    <phoneticPr fontId="1"/>
  </si>
  <si>
    <t>制作費計</t>
    <rPh sb="3" eb="4">
      <t>ケイ</t>
    </rPh>
    <phoneticPr fontId="1"/>
  </si>
  <si>
    <t>減価償却費</t>
    <phoneticPr fontId="1"/>
  </si>
  <si>
    <t>リース料</t>
    <phoneticPr fontId="1"/>
  </si>
  <si>
    <t>リース料計</t>
    <rPh sb="4" eb="5">
      <t>ケイ</t>
    </rPh>
    <phoneticPr fontId="1"/>
  </si>
  <si>
    <t>地代家賃</t>
    <phoneticPr fontId="1"/>
  </si>
  <si>
    <t>修繕費</t>
    <phoneticPr fontId="1"/>
  </si>
  <si>
    <t>事務用消耗品費</t>
    <phoneticPr fontId="1"/>
  </si>
  <si>
    <t>事務用消耗品費計</t>
    <rPh sb="7" eb="8">
      <t>ケイ</t>
    </rPh>
    <phoneticPr fontId="1"/>
  </si>
  <si>
    <t>通信費</t>
    <phoneticPr fontId="1"/>
  </si>
  <si>
    <t>通信費計</t>
    <rPh sb="0" eb="3">
      <t>ツウシンヒ</t>
    </rPh>
    <rPh sb="3" eb="4">
      <t>ケイ</t>
    </rPh>
    <phoneticPr fontId="1"/>
  </si>
  <si>
    <t>水道光熱費</t>
    <phoneticPr fontId="1"/>
  </si>
  <si>
    <t>租税公課</t>
    <phoneticPr fontId="1"/>
  </si>
  <si>
    <t>租税公課計</t>
    <rPh sb="4" eb="5">
      <t>ケイ</t>
    </rPh>
    <phoneticPr fontId="1"/>
  </si>
  <si>
    <t>寄付金</t>
    <phoneticPr fontId="1"/>
  </si>
  <si>
    <t>寄付金計</t>
    <rPh sb="3" eb="4">
      <t>ケイ</t>
    </rPh>
    <phoneticPr fontId="1"/>
  </si>
  <si>
    <t>接待交際費</t>
    <phoneticPr fontId="1"/>
  </si>
  <si>
    <t>保険料</t>
    <phoneticPr fontId="1"/>
  </si>
  <si>
    <t>保険料計</t>
    <rPh sb="3" eb="4">
      <t>ケイ</t>
    </rPh>
    <phoneticPr fontId="1"/>
  </si>
  <si>
    <t>備品消耗品</t>
    <phoneticPr fontId="1"/>
  </si>
  <si>
    <t>備品消耗品計</t>
    <rPh sb="5" eb="6">
      <t>ケイ</t>
    </rPh>
    <phoneticPr fontId="1"/>
  </si>
  <si>
    <t>管理諸費</t>
    <phoneticPr fontId="1"/>
  </si>
  <si>
    <t>管理諸費計</t>
    <rPh sb="4" eb="5">
      <t>ケイ</t>
    </rPh>
    <phoneticPr fontId="1"/>
  </si>
  <si>
    <t>新聞図書費</t>
    <phoneticPr fontId="1"/>
  </si>
  <si>
    <t>会議費</t>
    <phoneticPr fontId="1"/>
  </si>
  <si>
    <t>貸倒償却</t>
    <phoneticPr fontId="1"/>
  </si>
  <si>
    <t>貸倒償却計</t>
    <rPh sb="4" eb="5">
      <t>ケイ</t>
    </rPh>
    <phoneticPr fontId="1"/>
  </si>
  <si>
    <t>雑費</t>
    <phoneticPr fontId="1"/>
  </si>
  <si>
    <t>研修費</t>
    <rPh sb="0" eb="2">
      <t>ケンシュウ</t>
    </rPh>
    <rPh sb="2" eb="3">
      <t>ヒ</t>
    </rPh>
    <phoneticPr fontId="1"/>
  </si>
  <si>
    <t>研修費計</t>
    <rPh sb="0" eb="2">
      <t>ケンシュウ</t>
    </rPh>
    <rPh sb="2" eb="3">
      <t>ヒ</t>
    </rPh>
    <rPh sb="3" eb="4">
      <t>ケイ</t>
    </rPh>
    <phoneticPr fontId="1"/>
  </si>
  <si>
    <t>販売費および一般管理費計</t>
    <rPh sb="0" eb="3">
      <t>ハンバイヒ</t>
    </rPh>
    <rPh sb="6" eb="8">
      <t>イッパン</t>
    </rPh>
    <rPh sb="8" eb="11">
      <t>カンリヒ</t>
    </rPh>
    <rPh sb="11" eb="12">
      <t>ケイ</t>
    </rPh>
    <phoneticPr fontId="1"/>
  </si>
  <si>
    <t>ネット</t>
    <phoneticPr fontId="1"/>
  </si>
  <si>
    <t>事業</t>
    <rPh sb="0" eb="2">
      <t>ジギョウ</t>
    </rPh>
    <phoneticPr fontId="1"/>
  </si>
  <si>
    <t>制作</t>
    <rPh sb="0" eb="2">
      <t>セイサク</t>
    </rPh>
    <phoneticPr fontId="1"/>
  </si>
  <si>
    <t>B2</t>
    <phoneticPr fontId="1"/>
  </si>
  <si>
    <t>B3</t>
    <phoneticPr fontId="1"/>
  </si>
  <si>
    <t>M3</t>
    <phoneticPr fontId="1"/>
  </si>
  <si>
    <t>前年度末棚卸高</t>
    <rPh sb="0" eb="3">
      <t>ゼンネンド</t>
    </rPh>
    <rPh sb="3" eb="4">
      <t>スエ</t>
    </rPh>
    <rPh sb="4" eb="6">
      <t>タナオロシ</t>
    </rPh>
    <rPh sb="6" eb="7">
      <t>タカ</t>
    </rPh>
    <phoneticPr fontId="1"/>
  </si>
  <si>
    <t>年度末棚卸高</t>
    <rPh sb="0" eb="3">
      <t>ネンドマツ</t>
    </rPh>
    <rPh sb="3" eb="5">
      <t>タナオロシ</t>
    </rPh>
    <rPh sb="5" eb="6">
      <t>ダカ</t>
    </rPh>
    <phoneticPr fontId="1"/>
  </si>
  <si>
    <t>F3</t>
    <phoneticPr fontId="1"/>
  </si>
  <si>
    <t>●●事業計</t>
    <rPh sb="2" eb="4">
      <t>ジギョウ</t>
    </rPh>
    <rPh sb="4" eb="5">
      <t>ジケイ</t>
    </rPh>
    <phoneticPr fontId="1"/>
  </si>
  <si>
    <t>●●事業計</t>
    <rPh sb="2" eb="4">
      <t>ジギョウ</t>
    </rPh>
    <rPh sb="4" eb="5">
      <t>ギョウケイ</t>
    </rPh>
    <phoneticPr fontId="1"/>
  </si>
  <si>
    <t>●●事業計</t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</si>
</sst>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8"/>
      <name val="Meiryo UI"/>
      <family val="3"/>
      <charset val="128"/>
    </font>
    <font>
      <sz val="11"/>
      <color rgb="FF008000"/>
      <name val="Meiryo UI"/>
      <family val="3"/>
      <charset val="128"/>
    </font>
    <font>
      <sz val="9"/>
      <color rgb="FF008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00FF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0000FF"/>
      <name val="Meiryo UI"/>
      <family val="3"/>
      <charset val="128"/>
    </font>
    <font>
      <sz val="1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38" fontId="3" fillId="2" borderId="0" xfId="1" applyFont="1" applyFill="1">
      <alignment vertical="center"/>
    </xf>
    <xf numFmtId="38" fontId="3" fillId="2" borderId="25" xfId="1" applyFont="1" applyFill="1" applyBorder="1">
      <alignment vertical="center"/>
    </xf>
    <xf numFmtId="176" fontId="3" fillId="2" borderId="1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38" fontId="3" fillId="2" borderId="15" xfId="1" applyFont="1" applyFill="1" applyBorder="1">
      <alignment vertical="center"/>
    </xf>
    <xf numFmtId="38" fontId="3" fillId="2" borderId="0" xfId="1" applyFont="1" applyFill="1" applyBorder="1" applyAlignment="1">
      <alignment vertical="top" wrapText="1"/>
    </xf>
    <xf numFmtId="38" fontId="3" fillId="2" borderId="1" xfId="1" applyFont="1" applyFill="1" applyBorder="1" applyAlignment="1">
      <alignment vertical="top" wrapText="1"/>
    </xf>
    <xf numFmtId="38" fontId="3" fillId="2" borderId="0" xfId="1" applyFont="1" applyFill="1" applyBorder="1" applyAlignment="1">
      <alignment horizontal="right" wrapText="1"/>
    </xf>
    <xf numFmtId="0" fontId="7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38" fontId="3" fillId="2" borderId="0" xfId="1" applyFont="1" applyFill="1" applyAlignment="1">
      <alignment vertical="center" wrapText="1"/>
    </xf>
    <xf numFmtId="38" fontId="3" fillId="2" borderId="9" xfId="1" applyFont="1" applyFill="1" applyBorder="1">
      <alignment vertical="center"/>
    </xf>
    <xf numFmtId="0" fontId="3" fillId="2" borderId="0" xfId="0" applyFont="1" applyFill="1" applyBorder="1" applyAlignment="1">
      <alignment vertical="center" wrapText="1"/>
    </xf>
    <xf numFmtId="38" fontId="3" fillId="2" borderId="22" xfId="1" applyFont="1" applyFill="1" applyBorder="1">
      <alignment vertical="center"/>
    </xf>
    <xf numFmtId="0" fontId="6" fillId="2" borderId="11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38" fontId="3" fillId="2" borderId="0" xfId="1" applyFont="1" applyFill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wrapText="1"/>
    </xf>
    <xf numFmtId="0" fontId="9" fillId="2" borderId="24" xfId="0" applyFont="1" applyFill="1" applyBorder="1">
      <alignment vertical="center"/>
    </xf>
    <xf numFmtId="0" fontId="9" fillId="2" borderId="26" xfId="0" applyFont="1" applyFill="1" applyBorder="1">
      <alignment vertical="center"/>
    </xf>
    <xf numFmtId="0" fontId="9" fillId="2" borderId="28" xfId="0" applyFont="1" applyFill="1" applyBorder="1">
      <alignment vertical="center"/>
    </xf>
    <xf numFmtId="38" fontId="3" fillId="3" borderId="6" xfId="1" applyFont="1" applyFill="1" applyBorder="1" applyAlignment="1">
      <alignment vertical="top" wrapText="1"/>
    </xf>
    <xf numFmtId="38" fontId="3" fillId="2" borderId="34" xfId="1" applyFont="1" applyFill="1" applyBorder="1" applyAlignment="1">
      <alignment horizontal="right"/>
    </xf>
    <xf numFmtId="38" fontId="3" fillId="2" borderId="29" xfId="1" applyFont="1" applyFill="1" applyBorder="1" applyAlignment="1">
      <alignment horizontal="center" wrapText="1"/>
    </xf>
    <xf numFmtId="38" fontId="5" fillId="3" borderId="45" xfId="1" applyFont="1" applyFill="1" applyBorder="1" applyAlignment="1">
      <alignment vertical="top" wrapText="1"/>
    </xf>
    <xf numFmtId="38" fontId="3" fillId="3" borderId="45" xfId="1" applyFont="1" applyFill="1" applyBorder="1" applyAlignment="1">
      <alignment vertical="top" wrapText="1"/>
    </xf>
    <xf numFmtId="38" fontId="3" fillId="3" borderId="1" xfId="1" applyFont="1" applyFill="1" applyBorder="1" applyAlignment="1">
      <alignment horizontal="center" wrapText="1"/>
    </xf>
    <xf numFmtId="38" fontId="3" fillId="3" borderId="40" xfId="1" applyFont="1" applyFill="1" applyBorder="1" applyAlignment="1">
      <alignment vertical="top" wrapText="1"/>
    </xf>
    <xf numFmtId="38" fontId="3" fillId="2" borderId="22" xfId="1" applyFont="1" applyFill="1" applyBorder="1" applyAlignment="1">
      <alignment horizontal="center" wrapText="1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right" wrapText="1"/>
    </xf>
    <xf numFmtId="38" fontId="3" fillId="3" borderId="9" xfId="1" applyFont="1" applyFill="1" applyBorder="1" applyAlignment="1">
      <alignment horizontal="right" vertical="center" wrapText="1"/>
    </xf>
    <xf numFmtId="38" fontId="3" fillId="2" borderId="0" xfId="1" applyFont="1" applyFill="1" applyBorder="1" applyAlignment="1">
      <alignment horizontal="right" vertical="center"/>
    </xf>
    <xf numFmtId="38" fontId="3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30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31" xfId="0" applyFont="1" applyFill="1" applyBorder="1">
      <alignment vertical="center"/>
    </xf>
    <xf numFmtId="38" fontId="3" fillId="4" borderId="15" xfId="1" applyFont="1" applyFill="1" applyBorder="1">
      <alignment vertical="center"/>
    </xf>
    <xf numFmtId="38" fontId="3" fillId="4" borderId="25" xfId="1" applyFont="1" applyFill="1" applyBorder="1">
      <alignment vertical="center"/>
    </xf>
    <xf numFmtId="38" fontId="3" fillId="4" borderId="19" xfId="1" applyFont="1" applyFill="1" applyBorder="1" applyAlignment="1">
      <alignment vertical="top" wrapText="1"/>
    </xf>
    <xf numFmtId="38" fontId="3" fillId="4" borderId="10" xfId="1" applyFont="1" applyFill="1" applyBorder="1" applyAlignment="1">
      <alignment vertical="top" wrapText="1"/>
    </xf>
    <xf numFmtId="38" fontId="3" fillId="4" borderId="40" xfId="1" applyFont="1" applyFill="1" applyBorder="1" applyAlignment="1">
      <alignment vertical="top" wrapText="1"/>
    </xf>
    <xf numFmtId="176" fontId="3" fillId="2" borderId="22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38" fontId="3" fillId="3" borderId="21" xfId="1" applyFont="1" applyFill="1" applyBorder="1" applyAlignment="1">
      <alignment horizontal="right" vertical="center"/>
    </xf>
    <xf numFmtId="38" fontId="3" fillId="3" borderId="7" xfId="1" applyFont="1" applyFill="1" applyBorder="1" applyAlignment="1">
      <alignment horizontal="right" vertical="center" wrapText="1"/>
    </xf>
    <xf numFmtId="0" fontId="3" fillId="2" borderId="52" xfId="0" applyFont="1" applyFill="1" applyBorder="1" applyAlignment="1">
      <alignment vertical="center" wrapText="1"/>
    </xf>
    <xf numFmtId="0" fontId="3" fillId="2" borderId="53" xfId="0" applyFont="1" applyFill="1" applyBorder="1">
      <alignment vertical="center"/>
    </xf>
    <xf numFmtId="0" fontId="3" fillId="2" borderId="54" xfId="0" applyFont="1" applyFill="1" applyBorder="1" applyAlignment="1">
      <alignment vertical="center" wrapText="1"/>
    </xf>
    <xf numFmtId="0" fontId="8" fillId="2" borderId="55" xfId="0" applyFont="1" applyFill="1" applyBorder="1" applyAlignment="1">
      <alignment horizontal="center" vertical="center"/>
    </xf>
    <xf numFmtId="38" fontId="3" fillId="3" borderId="0" xfId="1" applyFont="1" applyFill="1" applyBorder="1" applyAlignment="1">
      <alignment vertical="top" wrapText="1"/>
    </xf>
    <xf numFmtId="0" fontId="3" fillId="2" borderId="1" xfId="0" applyFont="1" applyFill="1" applyBorder="1">
      <alignment vertical="center"/>
    </xf>
    <xf numFmtId="38" fontId="3" fillId="3" borderId="50" xfId="1" applyFont="1" applyFill="1" applyBorder="1" applyAlignment="1">
      <alignment horizontal="right" vertical="center" wrapText="1"/>
    </xf>
    <xf numFmtId="38" fontId="3" fillId="3" borderId="51" xfId="1" applyFont="1" applyFill="1" applyBorder="1" applyAlignment="1">
      <alignment horizontal="right" vertical="center" wrapText="1"/>
    </xf>
    <xf numFmtId="38" fontId="3" fillId="3" borderId="43" xfId="1" applyFont="1" applyFill="1" applyBorder="1" applyAlignment="1">
      <alignment horizontal="right" vertical="center" wrapText="1"/>
    </xf>
    <xf numFmtId="38" fontId="3" fillId="3" borderId="39" xfId="1" applyFont="1" applyFill="1" applyBorder="1" applyAlignment="1">
      <alignment horizontal="right" vertical="center" wrapText="1"/>
    </xf>
    <xf numFmtId="38" fontId="3" fillId="3" borderId="42" xfId="1" applyFont="1" applyFill="1" applyBorder="1" applyAlignment="1">
      <alignment horizontal="right" vertical="center" wrapText="1"/>
    </xf>
    <xf numFmtId="38" fontId="3" fillId="3" borderId="44" xfId="1" applyFont="1" applyFill="1" applyBorder="1" applyAlignment="1">
      <alignment horizontal="right" vertical="center" wrapText="1"/>
    </xf>
    <xf numFmtId="38" fontId="3" fillId="3" borderId="45" xfId="1" applyFont="1" applyFill="1" applyBorder="1" applyAlignment="1">
      <alignment horizontal="right" vertical="center" wrapText="1"/>
    </xf>
    <xf numFmtId="38" fontId="3" fillId="3" borderId="4" xfId="1" applyFont="1" applyFill="1" applyBorder="1" applyAlignment="1">
      <alignment horizontal="right" vertical="center" wrapText="1"/>
    </xf>
    <xf numFmtId="38" fontId="3" fillId="3" borderId="29" xfId="1" applyFont="1" applyFill="1" applyBorder="1" applyAlignment="1">
      <alignment horizontal="right" vertical="center" wrapText="1"/>
    </xf>
    <xf numFmtId="38" fontId="3" fillId="3" borderId="38" xfId="1" applyFont="1" applyFill="1" applyBorder="1" applyAlignment="1">
      <alignment horizontal="right" vertical="center" wrapText="1"/>
    </xf>
    <xf numFmtId="0" fontId="12" fillId="2" borderId="33" xfId="0" applyFont="1" applyFill="1" applyBorder="1" applyAlignment="1">
      <alignment horizontal="right" vertical="center"/>
    </xf>
    <xf numFmtId="0" fontId="12" fillId="4" borderId="52" xfId="0" applyFont="1" applyFill="1" applyBorder="1">
      <alignment vertical="center"/>
    </xf>
    <xf numFmtId="0" fontId="12" fillId="4" borderId="53" xfId="0" applyFont="1" applyFill="1" applyBorder="1">
      <alignment vertical="center"/>
    </xf>
    <xf numFmtId="0" fontId="12" fillId="4" borderId="54" xfId="0" applyFont="1" applyFill="1" applyBorder="1">
      <alignment vertical="center"/>
    </xf>
    <xf numFmtId="0" fontId="13" fillId="4" borderId="52" xfId="0" applyFont="1" applyFill="1" applyBorder="1">
      <alignment vertical="center"/>
    </xf>
    <xf numFmtId="0" fontId="13" fillId="4" borderId="53" xfId="0" applyFont="1" applyFill="1" applyBorder="1">
      <alignment vertical="center"/>
    </xf>
    <xf numFmtId="0" fontId="13" fillId="4" borderId="54" xfId="0" applyFont="1" applyFill="1" applyBorder="1">
      <alignment vertical="center"/>
    </xf>
    <xf numFmtId="0" fontId="12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3" fillId="4" borderId="56" xfId="0" applyFont="1" applyFill="1" applyBorder="1">
      <alignment vertical="center"/>
    </xf>
    <xf numFmtId="38" fontId="3" fillId="3" borderId="22" xfId="1" applyFont="1" applyFill="1" applyBorder="1" applyAlignment="1">
      <alignment horizontal="right" vertical="center" wrapText="1"/>
    </xf>
    <xf numFmtId="38" fontId="14" fillId="3" borderId="1" xfId="1" applyFont="1" applyFill="1" applyBorder="1" applyAlignment="1">
      <alignment horizontal="right" vertical="center" wrapText="1"/>
    </xf>
    <xf numFmtId="38" fontId="15" fillId="3" borderId="6" xfId="1" applyFont="1" applyFill="1" applyBorder="1" applyAlignment="1">
      <alignment vertical="top" wrapText="1"/>
    </xf>
    <xf numFmtId="38" fontId="15" fillId="3" borderId="1" xfId="1" applyFont="1" applyFill="1" applyBorder="1" applyAlignment="1">
      <alignment horizontal="center" wrapText="1"/>
    </xf>
    <xf numFmtId="38" fontId="15" fillId="3" borderId="1" xfId="1" applyFont="1" applyFill="1" applyBorder="1" applyAlignment="1">
      <alignment horizontal="right" wrapText="1"/>
    </xf>
    <xf numFmtId="38" fontId="15" fillId="3" borderId="22" xfId="1" applyFont="1" applyFill="1" applyBorder="1" applyAlignment="1">
      <alignment horizontal="right" vertical="center"/>
    </xf>
    <xf numFmtId="38" fontId="15" fillId="3" borderId="9" xfId="1" applyFont="1" applyFill="1" applyBorder="1" applyAlignment="1">
      <alignment horizontal="right" vertical="center" wrapText="1"/>
    </xf>
    <xf numFmtId="38" fontId="15" fillId="3" borderId="29" xfId="1" applyFont="1" applyFill="1" applyBorder="1" applyAlignment="1">
      <alignment horizontal="right" vertical="center" wrapText="1"/>
    </xf>
    <xf numFmtId="38" fontId="15" fillId="3" borderId="38" xfId="1" applyFont="1" applyFill="1" applyBorder="1" applyAlignment="1">
      <alignment horizontal="right" vertical="center" wrapText="1"/>
    </xf>
    <xf numFmtId="38" fontId="3" fillId="4" borderId="19" xfId="1" applyFont="1" applyFill="1" applyBorder="1" applyAlignment="1">
      <alignment horizontal="left" vertical="top" wrapText="1"/>
    </xf>
    <xf numFmtId="38" fontId="3" fillId="4" borderId="10" xfId="1" applyFont="1" applyFill="1" applyBorder="1" applyAlignment="1">
      <alignment horizontal="left" vertical="top" wrapText="1"/>
    </xf>
    <xf numFmtId="38" fontId="3" fillId="4" borderId="40" xfId="1" applyFont="1" applyFill="1" applyBorder="1" applyAlignment="1">
      <alignment horizontal="left" vertical="top" wrapText="1"/>
    </xf>
    <xf numFmtId="38" fontId="3" fillId="2" borderId="60" xfId="1" applyFont="1" applyFill="1" applyBorder="1" applyAlignment="1">
      <alignment vertical="top" wrapText="1"/>
    </xf>
    <xf numFmtId="38" fontId="3" fillId="2" borderId="61" xfId="1" applyFont="1" applyFill="1" applyBorder="1" applyAlignment="1">
      <alignment vertical="top" wrapText="1"/>
    </xf>
    <xf numFmtId="38" fontId="10" fillId="4" borderId="14" xfId="1" applyFont="1" applyFill="1" applyBorder="1" applyAlignment="1">
      <alignment horizontal="right" vertical="center" wrapText="1"/>
    </xf>
    <xf numFmtId="38" fontId="10" fillId="4" borderId="23" xfId="1" applyFont="1" applyFill="1" applyBorder="1" applyAlignment="1">
      <alignment horizontal="right" vertical="center" wrapText="1"/>
    </xf>
    <xf numFmtId="38" fontId="10" fillId="4" borderId="57" xfId="1" applyFont="1" applyFill="1" applyBorder="1" applyAlignment="1">
      <alignment horizontal="right" vertical="center" wrapText="1"/>
    </xf>
    <xf numFmtId="38" fontId="10" fillId="4" borderId="15" xfId="1" applyFont="1" applyFill="1" applyBorder="1" applyAlignment="1">
      <alignment horizontal="right" vertical="center" wrapText="1"/>
    </xf>
    <xf numFmtId="38" fontId="10" fillId="4" borderId="25" xfId="1" applyFont="1" applyFill="1" applyBorder="1" applyAlignment="1">
      <alignment horizontal="right" vertical="center" wrapText="1"/>
    </xf>
    <xf numFmtId="38" fontId="10" fillId="4" borderId="16" xfId="1" applyFont="1" applyFill="1" applyBorder="1" applyAlignment="1">
      <alignment horizontal="right" vertical="center" wrapText="1"/>
    </xf>
    <xf numFmtId="38" fontId="10" fillId="4" borderId="20" xfId="1" applyFont="1" applyFill="1" applyBorder="1" applyAlignment="1">
      <alignment horizontal="right" vertical="center" wrapText="1"/>
    </xf>
    <xf numFmtId="38" fontId="10" fillId="4" borderId="35" xfId="1" applyFont="1" applyFill="1" applyBorder="1" applyAlignment="1">
      <alignment horizontal="right" vertical="center" wrapText="1"/>
    </xf>
    <xf numFmtId="38" fontId="10" fillId="4" borderId="58" xfId="1" applyFont="1" applyFill="1" applyBorder="1" applyAlignment="1">
      <alignment horizontal="right" vertical="center" wrapText="1"/>
    </xf>
    <xf numFmtId="38" fontId="10" fillId="4" borderId="24" xfId="1" applyFont="1" applyFill="1" applyBorder="1" applyAlignment="1">
      <alignment horizontal="right" vertical="center" wrapText="1"/>
    </xf>
    <xf numFmtId="38" fontId="10" fillId="4" borderId="26" xfId="1" applyFont="1" applyFill="1" applyBorder="1" applyAlignment="1">
      <alignment horizontal="right" vertical="center" wrapText="1"/>
    </xf>
    <xf numFmtId="38" fontId="10" fillId="4" borderId="17" xfId="1" applyFont="1" applyFill="1" applyBorder="1" applyAlignment="1">
      <alignment horizontal="right" vertical="center" wrapText="1"/>
    </xf>
    <xf numFmtId="38" fontId="10" fillId="4" borderId="27" xfId="1" applyFont="1" applyFill="1" applyBorder="1" applyAlignment="1">
      <alignment horizontal="right" vertical="center" wrapText="1"/>
    </xf>
    <xf numFmtId="38" fontId="10" fillId="4" borderId="28" xfId="1" applyFont="1" applyFill="1" applyBorder="1" applyAlignment="1">
      <alignment horizontal="right" vertical="center" wrapText="1"/>
    </xf>
    <xf numFmtId="38" fontId="3" fillId="3" borderId="13" xfId="1" applyFont="1" applyFill="1" applyBorder="1" applyAlignment="1">
      <alignment vertical="top" wrapText="1"/>
    </xf>
    <xf numFmtId="38" fontId="7" fillId="2" borderId="13" xfId="1" applyFont="1" applyFill="1" applyBorder="1" applyAlignment="1">
      <alignment vertical="top" wrapText="1"/>
    </xf>
    <xf numFmtId="0" fontId="3" fillId="2" borderId="49" xfId="0" applyFont="1" applyFill="1" applyBorder="1">
      <alignment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38" fontId="3" fillId="4" borderId="26" xfId="1" applyFont="1" applyFill="1" applyBorder="1">
      <alignment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38" fontId="3" fillId="4" borderId="14" xfId="1" applyFont="1" applyFill="1" applyBorder="1">
      <alignment vertical="center"/>
    </xf>
    <xf numFmtId="38" fontId="3" fillId="4" borderId="23" xfId="1" applyFont="1" applyFill="1" applyBorder="1">
      <alignment vertical="center"/>
    </xf>
    <xf numFmtId="38" fontId="3" fillId="4" borderId="24" xfId="1" applyFont="1" applyFill="1" applyBorder="1">
      <alignment vertical="center"/>
    </xf>
    <xf numFmtId="38" fontId="3" fillId="4" borderId="17" xfId="1" applyFont="1" applyFill="1" applyBorder="1">
      <alignment vertical="center"/>
    </xf>
    <xf numFmtId="38" fontId="3" fillId="4" borderId="27" xfId="1" applyFont="1" applyFill="1" applyBorder="1">
      <alignment vertical="center"/>
    </xf>
    <xf numFmtId="38" fontId="3" fillId="4" borderId="28" xfId="1" applyFont="1" applyFill="1" applyBorder="1">
      <alignment vertical="center"/>
    </xf>
    <xf numFmtId="0" fontId="17" fillId="2" borderId="43" xfId="0" applyFont="1" applyFill="1" applyBorder="1" applyAlignment="1">
      <alignment vertical="center" wrapText="1"/>
    </xf>
    <xf numFmtId="0" fontId="17" fillId="2" borderId="39" xfId="0" applyFont="1" applyFill="1" applyBorder="1" applyAlignment="1">
      <alignment vertical="center" wrapText="1"/>
    </xf>
    <xf numFmtId="0" fontId="17" fillId="2" borderId="44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right" vertical="center" wrapText="1"/>
    </xf>
    <xf numFmtId="38" fontId="3" fillId="4" borderId="57" xfId="1" applyFont="1" applyFill="1" applyBorder="1">
      <alignment vertical="center"/>
    </xf>
    <xf numFmtId="38" fontId="3" fillId="4" borderId="16" xfId="1" applyFont="1" applyFill="1" applyBorder="1">
      <alignment vertical="center"/>
    </xf>
    <xf numFmtId="38" fontId="3" fillId="4" borderId="18" xfId="1" applyFont="1" applyFill="1" applyBorder="1">
      <alignment vertical="center"/>
    </xf>
    <xf numFmtId="38" fontId="3" fillId="2" borderId="59" xfId="1" applyFont="1" applyFill="1" applyBorder="1" applyAlignment="1">
      <alignment horizontal="left" vertical="top" wrapText="1"/>
    </xf>
    <xf numFmtId="38" fontId="3" fillId="3" borderId="41" xfId="1" applyFont="1" applyFill="1" applyBorder="1" applyAlignment="1">
      <alignment horizontal="right" vertical="center" wrapText="1"/>
    </xf>
    <xf numFmtId="38" fontId="3" fillId="3" borderId="3" xfId="1" applyFont="1" applyFill="1" applyBorder="1" applyAlignment="1">
      <alignment horizontal="right" vertical="center" wrapText="1"/>
    </xf>
    <xf numFmtId="38" fontId="3" fillId="2" borderId="10" xfId="1" applyFont="1" applyFill="1" applyBorder="1" applyAlignment="1">
      <alignment horizontal="left" vertical="top" wrapText="1"/>
    </xf>
    <xf numFmtId="38" fontId="3" fillId="2" borderId="40" xfId="1" applyFont="1" applyFill="1" applyBorder="1" applyAlignment="1">
      <alignment horizontal="left" vertical="top" wrapText="1"/>
    </xf>
    <xf numFmtId="38" fontId="3" fillId="2" borderId="51" xfId="1" applyFont="1" applyFill="1" applyBorder="1" applyAlignment="1">
      <alignment horizontal="left" vertical="top" wrapText="1"/>
    </xf>
    <xf numFmtId="38" fontId="3" fillId="2" borderId="45" xfId="1" applyFont="1" applyFill="1" applyBorder="1" applyAlignment="1">
      <alignment horizontal="left" vertical="top" wrapText="1"/>
    </xf>
    <xf numFmtId="38" fontId="3" fillId="2" borderId="23" xfId="1" applyFont="1" applyFill="1" applyBorder="1" applyAlignment="1">
      <alignment horizontal="right" vertical="center" wrapText="1"/>
    </xf>
    <xf numFmtId="38" fontId="3" fillId="2" borderId="24" xfId="1" applyFont="1" applyFill="1" applyBorder="1" applyAlignment="1">
      <alignment horizontal="right" vertical="center" wrapText="1"/>
    </xf>
    <xf numFmtId="38" fontId="3" fillId="2" borderId="25" xfId="1" applyFont="1" applyFill="1" applyBorder="1" applyAlignment="1">
      <alignment horizontal="right" vertical="center" wrapText="1"/>
    </xf>
    <xf numFmtId="38" fontId="3" fillId="2" borderId="26" xfId="1" applyFont="1" applyFill="1" applyBorder="1" applyAlignment="1">
      <alignment horizontal="right" vertical="center" wrapText="1"/>
    </xf>
    <xf numFmtId="38" fontId="3" fillId="2" borderId="27" xfId="1" applyFont="1" applyFill="1" applyBorder="1" applyAlignment="1">
      <alignment horizontal="right" vertical="center" wrapText="1"/>
    </xf>
    <xf numFmtId="38" fontId="3" fillId="2" borderId="28" xfId="1" applyFont="1" applyFill="1" applyBorder="1" applyAlignment="1">
      <alignment horizontal="right" vertical="center" wrapText="1"/>
    </xf>
    <xf numFmtId="38" fontId="3" fillId="2" borderId="29" xfId="1" applyFont="1" applyFill="1" applyBorder="1">
      <alignment vertical="center"/>
    </xf>
    <xf numFmtId="38" fontId="3" fillId="2" borderId="19" xfId="1" applyFont="1" applyFill="1" applyBorder="1" applyAlignment="1">
      <alignment horizontal="left" vertical="top" wrapText="1"/>
    </xf>
    <xf numFmtId="38" fontId="3" fillId="2" borderId="50" xfId="1" applyFont="1" applyFill="1" applyBorder="1" applyAlignment="1">
      <alignment horizontal="left" vertical="top" wrapText="1"/>
    </xf>
    <xf numFmtId="38" fontId="3" fillId="2" borderId="14" xfId="1" applyFont="1" applyFill="1" applyBorder="1" applyAlignment="1">
      <alignment horizontal="right" vertical="center" wrapText="1"/>
    </xf>
    <xf numFmtId="38" fontId="3" fillId="2" borderId="15" xfId="1" applyFont="1" applyFill="1" applyBorder="1" applyAlignment="1">
      <alignment horizontal="right" vertical="center" wrapText="1"/>
    </xf>
    <xf numFmtId="38" fontId="3" fillId="2" borderId="17" xfId="1" applyFont="1" applyFill="1" applyBorder="1" applyAlignment="1">
      <alignment horizontal="right" vertical="center" wrapText="1"/>
    </xf>
    <xf numFmtId="38" fontId="7" fillId="5" borderId="13" xfId="1" applyFont="1" applyFill="1" applyBorder="1" applyAlignment="1">
      <alignment vertical="top" wrapText="1"/>
    </xf>
    <xf numFmtId="0" fontId="3" fillId="5" borderId="4" xfId="0" applyFont="1" applyFill="1" applyBorder="1">
      <alignment vertical="center"/>
    </xf>
    <xf numFmtId="38" fontId="3" fillId="5" borderId="9" xfId="1" applyFont="1" applyFill="1" applyBorder="1">
      <alignment vertical="center"/>
    </xf>
    <xf numFmtId="38" fontId="3" fillId="5" borderId="29" xfId="1" applyFont="1" applyFill="1" applyBorder="1">
      <alignment vertical="center"/>
    </xf>
    <xf numFmtId="38" fontId="3" fillId="5" borderId="38" xfId="1" applyFont="1" applyFill="1" applyBorder="1">
      <alignment vertical="center"/>
    </xf>
    <xf numFmtId="38" fontId="3" fillId="5" borderId="39" xfId="1" applyFont="1" applyFill="1" applyBorder="1">
      <alignment vertical="center"/>
    </xf>
    <xf numFmtId="38" fontId="3" fillId="5" borderId="42" xfId="1" applyFont="1" applyFill="1" applyBorder="1">
      <alignment vertical="center"/>
    </xf>
    <xf numFmtId="38" fontId="3" fillId="5" borderId="22" xfId="1" applyFont="1" applyFill="1" applyBorder="1">
      <alignment vertical="center"/>
    </xf>
    <xf numFmtId="38" fontId="11" fillId="5" borderId="22" xfId="1" applyFont="1" applyFill="1" applyBorder="1">
      <alignment vertical="center"/>
    </xf>
    <xf numFmtId="38" fontId="11" fillId="5" borderId="9" xfId="1" applyFont="1" applyFill="1" applyBorder="1">
      <alignment vertical="center"/>
    </xf>
    <xf numFmtId="38" fontId="11" fillId="5" borderId="29" xfId="1" applyFont="1" applyFill="1" applyBorder="1">
      <alignment vertical="center"/>
    </xf>
    <xf numFmtId="38" fontId="11" fillId="5" borderId="38" xfId="1" applyFont="1" applyFill="1" applyBorder="1">
      <alignment vertical="center"/>
    </xf>
    <xf numFmtId="38" fontId="3" fillId="5" borderId="43" xfId="1" applyFont="1" applyFill="1" applyBorder="1">
      <alignment vertical="center"/>
    </xf>
    <xf numFmtId="38" fontId="3" fillId="5" borderId="44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3" fillId="5" borderId="21" xfId="1" applyFont="1" applyFill="1" applyBorder="1">
      <alignment vertical="center"/>
    </xf>
    <xf numFmtId="38" fontId="3" fillId="5" borderId="7" xfId="1" applyFont="1" applyFill="1" applyBorder="1">
      <alignment vertical="center"/>
    </xf>
    <xf numFmtId="38" fontId="3" fillId="5" borderId="41" xfId="1" applyFont="1" applyFill="1" applyBorder="1">
      <alignment vertical="center"/>
    </xf>
    <xf numFmtId="38" fontId="2" fillId="6" borderId="22" xfId="1" applyFont="1" applyFill="1" applyBorder="1">
      <alignment vertical="center"/>
    </xf>
    <xf numFmtId="38" fontId="2" fillId="6" borderId="9" xfId="1" applyFont="1" applyFill="1" applyBorder="1">
      <alignment vertical="center"/>
    </xf>
    <xf numFmtId="38" fontId="2" fillId="6" borderId="38" xfId="1" applyFont="1" applyFill="1" applyBorder="1">
      <alignment vertical="center"/>
    </xf>
    <xf numFmtId="38" fontId="3" fillId="3" borderId="8" xfId="1" applyFont="1" applyFill="1" applyBorder="1" applyAlignment="1">
      <alignment vertical="top" wrapText="1"/>
    </xf>
    <xf numFmtId="38" fontId="5" fillId="3" borderId="5" xfId="1" applyFont="1" applyFill="1" applyBorder="1" applyAlignment="1">
      <alignment vertical="top" wrapText="1"/>
    </xf>
    <xf numFmtId="38" fontId="3" fillId="3" borderId="5" xfId="1" applyFont="1" applyFill="1" applyBorder="1" applyAlignment="1">
      <alignment vertical="top" wrapText="1"/>
    </xf>
    <xf numFmtId="38" fontId="3" fillId="2" borderId="14" xfId="1" applyFont="1" applyFill="1" applyBorder="1">
      <alignment vertical="center"/>
    </xf>
    <xf numFmtId="38" fontId="3" fillId="2" borderId="23" xfId="1" applyFont="1" applyFill="1" applyBorder="1">
      <alignment vertical="center"/>
    </xf>
    <xf numFmtId="38" fontId="9" fillId="4" borderId="14" xfId="1" applyFont="1" applyFill="1" applyBorder="1" applyAlignment="1">
      <alignment horizontal="right" vertical="center" wrapText="1"/>
    </xf>
    <xf numFmtId="38" fontId="9" fillId="4" borderId="23" xfId="1" applyFont="1" applyFill="1" applyBorder="1" applyAlignment="1">
      <alignment horizontal="right" vertical="center" wrapText="1"/>
    </xf>
    <xf numFmtId="0" fontId="6" fillId="2" borderId="57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38" fontId="3" fillId="4" borderId="22" xfId="1" applyFont="1" applyFill="1" applyBorder="1">
      <alignment vertical="center"/>
    </xf>
    <xf numFmtId="38" fontId="3" fillId="4" borderId="9" xfId="1" applyFont="1" applyFill="1" applyBorder="1">
      <alignment vertical="center"/>
    </xf>
    <xf numFmtId="38" fontId="3" fillId="4" borderId="29" xfId="1" applyFont="1" applyFill="1" applyBorder="1">
      <alignment vertical="center"/>
    </xf>
    <xf numFmtId="38" fontId="3" fillId="4" borderId="38" xfId="1" applyFont="1" applyFill="1" applyBorder="1">
      <alignment vertical="center"/>
    </xf>
    <xf numFmtId="38" fontId="2" fillId="6" borderId="33" xfId="1" applyFont="1" applyFill="1" applyBorder="1" applyAlignment="1">
      <alignment horizontal="center" vertical="center"/>
    </xf>
    <xf numFmtId="38" fontId="12" fillId="5" borderId="1" xfId="1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horizontal="center" vertical="center"/>
    </xf>
    <xf numFmtId="0" fontId="18" fillId="2" borderId="31" xfId="0" applyFont="1" applyFill="1" applyBorder="1">
      <alignment vertical="center"/>
    </xf>
    <xf numFmtId="0" fontId="18" fillId="2" borderId="62" xfId="0" applyFont="1" applyFill="1" applyBorder="1">
      <alignment vertical="center"/>
    </xf>
    <xf numFmtId="0" fontId="18" fillId="2" borderId="32" xfId="0" applyFont="1" applyFill="1" applyBorder="1">
      <alignment vertical="center"/>
    </xf>
    <xf numFmtId="0" fontId="3" fillId="7" borderId="13" xfId="0" applyFont="1" applyFill="1" applyBorder="1">
      <alignment vertical="center"/>
    </xf>
    <xf numFmtId="0" fontId="3" fillId="7" borderId="4" xfId="0" applyFont="1" applyFill="1" applyBorder="1">
      <alignment vertical="center"/>
    </xf>
    <xf numFmtId="0" fontId="3" fillId="7" borderId="3" xfId="0" applyFont="1" applyFill="1" applyBorder="1">
      <alignment vertical="center"/>
    </xf>
    <xf numFmtId="0" fontId="16" fillId="2" borderId="43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3" fillId="7" borderId="38" xfId="0" applyFont="1" applyFill="1" applyBorder="1">
      <alignment vertical="center"/>
    </xf>
    <xf numFmtId="0" fontId="3" fillId="2" borderId="25" xfId="0" applyFont="1" applyFill="1" applyBorder="1">
      <alignment vertical="center"/>
    </xf>
    <xf numFmtId="38" fontId="3" fillId="2" borderId="17" xfId="1" applyFont="1" applyFill="1" applyBorder="1">
      <alignment vertical="center"/>
    </xf>
    <xf numFmtId="38" fontId="3" fillId="2" borderId="27" xfId="1" applyFont="1" applyFill="1" applyBorder="1">
      <alignment vertical="center"/>
    </xf>
    <xf numFmtId="38" fontId="3" fillId="2" borderId="15" xfId="0" applyNumberFormat="1" applyFont="1" applyFill="1" applyBorder="1">
      <alignment vertical="center"/>
    </xf>
    <xf numFmtId="38" fontId="2" fillId="6" borderId="12" xfId="1" applyFont="1" applyFill="1" applyBorder="1" applyAlignment="1">
      <alignment horizontal="center" vertical="center"/>
    </xf>
    <xf numFmtId="38" fontId="2" fillId="6" borderId="33" xfId="1" applyFont="1" applyFill="1" applyBorder="1" applyAlignment="1">
      <alignment horizontal="center" vertical="center"/>
    </xf>
    <xf numFmtId="38" fontId="2" fillId="6" borderId="34" xfId="1" applyFont="1" applyFill="1" applyBorder="1" applyAlignment="1">
      <alignment horizontal="center" vertical="center"/>
    </xf>
    <xf numFmtId="38" fontId="12" fillId="5" borderId="6" xfId="1" applyFont="1" applyFill="1" applyBorder="1" applyAlignment="1">
      <alignment horizontal="center" vertical="center"/>
    </xf>
    <xf numFmtId="38" fontId="12" fillId="5" borderId="1" xfId="1" applyFont="1" applyFill="1" applyBorder="1" applyAlignment="1">
      <alignment horizontal="center" vertical="center"/>
    </xf>
    <xf numFmtId="38" fontId="12" fillId="5" borderId="2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right" vertical="top" wrapText="1"/>
    </xf>
    <xf numFmtId="38" fontId="3" fillId="2" borderId="1" xfId="1" applyFont="1" applyFill="1" applyBorder="1" applyAlignment="1">
      <alignment horizontal="right" vertical="top" wrapText="1"/>
    </xf>
    <xf numFmtId="38" fontId="3" fillId="2" borderId="8" xfId="1" applyFont="1" applyFill="1" applyBorder="1" applyAlignment="1">
      <alignment horizontal="right" vertical="top" wrapText="1"/>
    </xf>
    <xf numFmtId="38" fontId="3" fillId="2" borderId="49" xfId="1" applyFont="1" applyFill="1" applyBorder="1" applyAlignment="1">
      <alignment horizontal="right" vertical="top" wrapText="1"/>
    </xf>
    <xf numFmtId="0" fontId="3" fillId="4" borderId="1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38" fontId="2" fillId="2" borderId="12" xfId="1" applyFont="1" applyFill="1" applyBorder="1" applyAlignment="1">
      <alignment horizontal="right" vertical="top" wrapText="1"/>
    </xf>
    <xf numFmtId="38" fontId="3" fillId="2" borderId="33" xfId="1" applyFont="1" applyFill="1" applyBorder="1" applyAlignment="1">
      <alignment horizontal="right" vertical="top"/>
    </xf>
    <xf numFmtId="38" fontId="3" fillId="2" borderId="34" xfId="1" applyFont="1" applyFill="1" applyBorder="1" applyAlignment="1">
      <alignment horizontal="right" vertical="top"/>
    </xf>
    <xf numFmtId="38" fontId="3" fillId="2" borderId="12" xfId="1" applyFont="1" applyFill="1" applyBorder="1" applyAlignment="1">
      <alignment horizontal="right" vertical="top" wrapText="1"/>
    </xf>
    <xf numFmtId="38" fontId="3" fillId="2" borderId="33" xfId="1" applyFont="1" applyFill="1" applyBorder="1" applyAlignment="1">
      <alignment horizontal="right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right" vertical="top" wrapText="1"/>
    </xf>
    <xf numFmtId="38" fontId="3" fillId="2" borderId="4" xfId="1" applyFont="1" applyFill="1" applyBorder="1" applyAlignment="1">
      <alignment horizontal="right" vertical="top" wrapText="1"/>
    </xf>
    <xf numFmtId="38" fontId="3" fillId="3" borderId="3" xfId="1" applyFont="1" applyFill="1" applyBorder="1" applyAlignment="1">
      <alignment horizontal="right" wrapText="1"/>
    </xf>
    <xf numFmtId="0" fontId="3" fillId="2" borderId="13" xfId="0" applyFont="1" applyFill="1" applyBorder="1" applyAlignment="1">
      <alignment horizontal="center" vertical="center" wrapText="1"/>
    </xf>
    <xf numFmtId="0" fontId="8" fillId="8" borderId="63" xfId="0" applyFont="1" applyFill="1" applyBorder="1" applyAlignment="1">
      <alignment horizontal="center" vertical="center"/>
    </xf>
    <xf numFmtId="0" fontId="8" fillId="8" borderId="64" xfId="0" applyFont="1" applyFill="1" applyBorder="1" applyAlignment="1">
      <alignment horizontal="center" vertical="center"/>
    </xf>
    <xf numFmtId="0" fontId="8" fillId="8" borderId="66" xfId="0" applyFont="1" applyFill="1" applyBorder="1" applyAlignment="1">
      <alignment horizontal="center" vertical="center"/>
    </xf>
    <xf numFmtId="0" fontId="8" fillId="8" borderId="65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4" xfId="0" applyFont="1" applyFill="1" applyBorder="1" applyAlignment="1">
      <alignment horizontal="center" vertical="center"/>
    </xf>
    <xf numFmtId="38" fontId="3" fillId="2" borderId="38" xfId="1" applyFont="1" applyFill="1" applyBorder="1" applyAlignment="1">
      <alignment horizontal="center"/>
    </xf>
    <xf numFmtId="38" fontId="2" fillId="6" borderId="33" xfId="1" applyFont="1" applyFill="1" applyBorder="1">
      <alignment vertical="center"/>
    </xf>
    <xf numFmtId="176" fontId="3" fillId="2" borderId="29" xfId="0" applyNumberFormat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left" vertical="top" wrapText="1"/>
    </xf>
    <xf numFmtId="38" fontId="3" fillId="2" borderId="4" xfId="1" applyFont="1" applyFill="1" applyBorder="1" applyAlignment="1">
      <alignment horizontal="left" vertical="top" wrapText="1"/>
    </xf>
    <xf numFmtId="38" fontId="3" fillId="2" borderId="24" xfId="1" applyFont="1" applyFill="1" applyBorder="1">
      <alignment vertical="center"/>
    </xf>
    <xf numFmtId="38" fontId="3" fillId="2" borderId="26" xfId="1" applyFont="1" applyFill="1" applyBorder="1">
      <alignment vertical="center"/>
    </xf>
    <xf numFmtId="0" fontId="3" fillId="2" borderId="26" xfId="0" applyFont="1" applyFill="1" applyBorder="1">
      <alignment vertical="center"/>
    </xf>
    <xf numFmtId="38" fontId="3" fillId="2" borderId="28" xfId="1" applyFont="1" applyFill="1" applyBorder="1">
      <alignment vertical="center"/>
    </xf>
    <xf numFmtId="38" fontId="3" fillId="8" borderId="43" xfId="1" applyFont="1" applyFill="1" applyBorder="1" applyAlignment="1">
      <alignment horizontal="right" vertical="center" wrapText="1"/>
    </xf>
    <xf numFmtId="38" fontId="3" fillId="8" borderId="39" xfId="1" applyFont="1" applyFill="1" applyBorder="1" applyAlignment="1">
      <alignment horizontal="right" vertical="center" wrapText="1"/>
    </xf>
    <xf numFmtId="38" fontId="3" fillId="8" borderId="44" xfId="1" applyFont="1" applyFill="1" applyBorder="1" applyAlignment="1">
      <alignment horizontal="right" vertical="center" wrapText="1"/>
    </xf>
    <xf numFmtId="38" fontId="3" fillId="8" borderId="43" xfId="1" applyFont="1" applyFill="1" applyBorder="1">
      <alignment vertical="center"/>
    </xf>
    <xf numFmtId="38" fontId="3" fillId="8" borderId="39" xfId="1" applyFont="1" applyFill="1" applyBorder="1">
      <alignment vertical="center"/>
    </xf>
    <xf numFmtId="0" fontId="3" fillId="8" borderId="39" xfId="0" applyFont="1" applyFill="1" applyBorder="1">
      <alignment vertical="center"/>
    </xf>
    <xf numFmtId="38" fontId="3" fillId="8" borderId="42" xfId="1" applyFont="1" applyFill="1" applyBorder="1">
      <alignment vertical="center"/>
    </xf>
    <xf numFmtId="0" fontId="8" fillId="6" borderId="33" xfId="0" applyFont="1" applyFill="1" applyBorder="1" applyAlignment="1">
      <alignment horizontal="center" vertical="center"/>
    </xf>
    <xf numFmtId="38" fontId="3" fillId="6" borderId="38" xfId="1" applyFont="1" applyFill="1" applyBorder="1">
      <alignment vertical="center"/>
    </xf>
    <xf numFmtId="38" fontId="2" fillId="6" borderId="1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0000FF"/>
      <color rgb="FF008000"/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87085</xdr:colOff>
      <xdr:row>15</xdr:row>
      <xdr:rowOff>217714</xdr:rowOff>
    </xdr:from>
    <xdr:to>
      <xdr:col>12</xdr:col>
      <xdr:colOff>664029</xdr:colOff>
      <xdr:row>20</xdr:row>
      <xdr:rowOff>10886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4BA980-8E10-4AAC-B770-1188544703BD}"/>
            </a:ext>
          </a:extLst>
        </xdr:cNvPr>
        <xdr:cNvSpPr/>
      </xdr:nvSpPr>
      <xdr:spPr>
        <a:xfrm>
          <a:off x="7609114" y="5007428"/>
          <a:ext cx="4887686" cy="1153887"/>
        </a:xfrm>
        <a:prstGeom prst="rect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売上については、「売上詳細」シートへ入力してください。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費用については、「費用詳細」シートへ</a:t>
          </a:r>
          <a:r>
            <a:rPr kumimoji="1" lang="ja-JP" altLang="ja-JP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入力してください。</a:t>
          </a:r>
          <a:endParaRPr kumimoji="1" lang="en-US" altLang="ja-JP" sz="1100">
            <a:solidFill>
              <a:schemeClr val="lt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このページは、売上原価に関する「前年度末棚卸高」「当年度末棚卸高」を入力してください。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500742</xdr:colOff>
      <xdr:row>0</xdr:row>
      <xdr:rowOff>65315</xdr:rowOff>
    </xdr:from>
    <xdr:to>
      <xdr:col>12</xdr:col>
      <xdr:colOff>0</xdr:colOff>
      <xdr:row>1</xdr:row>
      <xdr:rowOff>87087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271CC6B-8D42-4D5B-858C-EE48BD83B180}"/>
            </a:ext>
          </a:extLst>
        </xdr:cNvPr>
        <xdr:cNvSpPr/>
      </xdr:nvSpPr>
      <xdr:spPr>
        <a:xfrm>
          <a:off x="6945085" y="65315"/>
          <a:ext cx="4887686" cy="315686"/>
        </a:xfrm>
        <a:prstGeom prst="rect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薄い黄色のセルに数値または文字を入力してください。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1055914</xdr:colOff>
      <xdr:row>0</xdr:row>
      <xdr:rowOff>119743</xdr:rowOff>
    </xdr:from>
    <xdr:to>
      <xdr:col>11</xdr:col>
      <xdr:colOff>555171</xdr:colOff>
      <xdr:row>1</xdr:row>
      <xdr:rowOff>141515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BA63FED-60FD-42B3-9DB0-95D401B33295}"/>
            </a:ext>
          </a:extLst>
        </xdr:cNvPr>
        <xdr:cNvSpPr/>
      </xdr:nvSpPr>
      <xdr:spPr>
        <a:xfrm>
          <a:off x="6422571" y="119743"/>
          <a:ext cx="4887686" cy="315686"/>
        </a:xfrm>
        <a:prstGeom prst="rect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薄い黄色のセルに数値または文字を入力してください。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1:S52"/>
  <sheetViews>
    <sheetView tabSelected="1" zoomScale="70" zoomScaleNormal="70" workbookViewId="0">
      <pane xSplit="4" ySplit="6" topLeftCell="E7" activePane="bottomRight" state="frozen"/>
      <selection pane="topRight" activeCell="E1" sqref="E1"/>
      <selection pane="bottomLeft" activeCell="A6" sqref="A6"/>
      <selection pane="bottomRight"/>
    </sheetView>
  </sheetViews>
  <sheetFormatPr defaultColWidth="9" defaultRowHeight="12.6"/>
  <cols>
    <col min="1" max="1" width="7.44140625" style="6" customWidth="1"/>
    <col min="2" max="2" width="12.77734375" style="6" bestFit="1" customWidth="1"/>
    <col min="3" max="3" width="23.33203125" style="7" bestFit="1" customWidth="1"/>
    <col min="4" max="4" width="3.109375" style="17" customWidth="1"/>
    <col min="5" max="5" width="15.77734375" style="17" customWidth="1"/>
    <col min="6" max="19" width="15.6640625" style="6" customWidth="1"/>
    <col min="20" max="16384" width="9" style="6"/>
  </cols>
  <sheetData>
    <row r="1" spans="1:19" ht="22.8">
      <c r="A1" s="16" t="s">
        <v>34</v>
      </c>
    </row>
    <row r="3" spans="1:19">
      <c r="B3" s="2"/>
      <c r="C3" s="25"/>
      <c r="D3" s="20"/>
      <c r="E3" s="238" t="s">
        <v>135</v>
      </c>
      <c r="F3" s="10">
        <v>42826</v>
      </c>
      <c r="G3" s="11">
        <v>42856</v>
      </c>
      <c r="H3" s="11">
        <v>42887</v>
      </c>
      <c r="I3" s="11">
        <v>42917</v>
      </c>
      <c r="J3" s="11">
        <v>42948</v>
      </c>
      <c r="K3" s="11">
        <v>42979</v>
      </c>
      <c r="L3" s="11">
        <v>43009</v>
      </c>
      <c r="M3" s="11">
        <v>43040</v>
      </c>
      <c r="N3" s="11">
        <v>43070</v>
      </c>
      <c r="O3" s="11">
        <v>43101</v>
      </c>
      <c r="P3" s="11">
        <v>43132</v>
      </c>
      <c r="Q3" s="30">
        <v>43160</v>
      </c>
      <c r="R3" s="31" t="s">
        <v>136</v>
      </c>
      <c r="S3" s="31" t="s">
        <v>3</v>
      </c>
    </row>
    <row r="4" spans="1:19" s="13" customFormat="1" ht="61.5" customHeight="1">
      <c r="A4" s="221" t="s">
        <v>14</v>
      </c>
      <c r="B4" s="222"/>
      <c r="C4" s="222"/>
      <c r="D4" s="222"/>
      <c r="E4" s="235"/>
      <c r="F4" s="155">
        <f>売上詳細!E4</f>
        <v>0</v>
      </c>
      <c r="G4" s="144">
        <f>売上詳細!F4</f>
        <v>0</v>
      </c>
      <c r="H4" s="144">
        <f>売上詳細!G4</f>
        <v>0</v>
      </c>
      <c r="I4" s="144">
        <f>売上詳細!H4</f>
        <v>0</v>
      </c>
      <c r="J4" s="144">
        <f>売上詳細!I4</f>
        <v>0</v>
      </c>
      <c r="K4" s="144">
        <f>売上詳細!J4</f>
        <v>0</v>
      </c>
      <c r="L4" s="144">
        <f>売上詳細!K4</f>
        <v>0</v>
      </c>
      <c r="M4" s="144">
        <f>売上詳細!L4</f>
        <v>0</v>
      </c>
      <c r="N4" s="144">
        <f>売上詳細!M4</f>
        <v>0</v>
      </c>
      <c r="O4" s="144">
        <f>売上詳細!N4</f>
        <v>0</v>
      </c>
      <c r="P4" s="144">
        <f>売上詳細!O4</f>
        <v>0</v>
      </c>
      <c r="Q4" s="145">
        <f>売上詳細!P4</f>
        <v>0</v>
      </c>
      <c r="R4" s="249"/>
      <c r="S4" s="104"/>
    </row>
    <row r="5" spans="1:19" s="13" customFormat="1" ht="61.5" customHeight="1">
      <c r="A5" s="219" t="s">
        <v>15</v>
      </c>
      <c r="B5" s="220"/>
      <c r="C5" s="220"/>
      <c r="D5" s="220"/>
      <c r="E5" s="236"/>
      <c r="F5" s="156">
        <f>費用詳細!E4</f>
        <v>0</v>
      </c>
      <c r="G5" s="146">
        <f>費用詳細!F4</f>
        <v>0</v>
      </c>
      <c r="H5" s="146">
        <f>費用詳細!G4</f>
        <v>0</v>
      </c>
      <c r="I5" s="146">
        <f>費用詳細!H4</f>
        <v>0</v>
      </c>
      <c r="J5" s="146">
        <f>費用詳細!I4</f>
        <v>0</v>
      </c>
      <c r="K5" s="146">
        <f>費用詳細!J4</f>
        <v>0</v>
      </c>
      <c r="L5" s="146">
        <f>費用詳細!K4</f>
        <v>0</v>
      </c>
      <c r="M5" s="146">
        <f>費用詳細!L4</f>
        <v>0</v>
      </c>
      <c r="N5" s="146">
        <f>費用詳細!M4</f>
        <v>0</v>
      </c>
      <c r="O5" s="146">
        <f>費用詳細!N4</f>
        <v>0</v>
      </c>
      <c r="P5" s="146">
        <f>費用詳細!O4</f>
        <v>0</v>
      </c>
      <c r="Q5" s="147">
        <f>費用詳細!P4</f>
        <v>0</v>
      </c>
      <c r="R5" s="250"/>
      <c r="S5" s="105"/>
    </row>
    <row r="6" spans="1:19" s="14" customFormat="1">
      <c r="A6" s="181"/>
      <c r="B6" s="43" t="s">
        <v>11</v>
      </c>
      <c r="C6" s="38" t="s">
        <v>10</v>
      </c>
      <c r="D6" s="230"/>
      <c r="E6" s="246" t="str">
        <f>E3</f>
        <v>前年度末棚卸高</v>
      </c>
      <c r="F6" s="61">
        <f>F3</f>
        <v>42826</v>
      </c>
      <c r="G6" s="62">
        <f t="shared" ref="G6:S6" si="0">G3</f>
        <v>42856</v>
      </c>
      <c r="H6" s="62">
        <f t="shared" si="0"/>
        <v>42887</v>
      </c>
      <c r="I6" s="62">
        <f t="shared" si="0"/>
        <v>42917</v>
      </c>
      <c r="J6" s="62">
        <f t="shared" si="0"/>
        <v>42948</v>
      </c>
      <c r="K6" s="62">
        <f t="shared" si="0"/>
        <v>42979</v>
      </c>
      <c r="L6" s="62">
        <f t="shared" si="0"/>
        <v>43009</v>
      </c>
      <c r="M6" s="62">
        <f t="shared" si="0"/>
        <v>43040</v>
      </c>
      <c r="N6" s="62">
        <f t="shared" si="0"/>
        <v>43070</v>
      </c>
      <c r="O6" s="62">
        <f t="shared" si="0"/>
        <v>43101</v>
      </c>
      <c r="P6" s="62">
        <f t="shared" si="0"/>
        <v>43132</v>
      </c>
      <c r="Q6" s="248">
        <f t="shared" si="0"/>
        <v>43160</v>
      </c>
      <c r="R6" s="31" t="str">
        <f>R3</f>
        <v>年度末棚卸高</v>
      </c>
      <c r="S6" s="10" t="str">
        <f t="shared" si="0"/>
        <v>年間計</v>
      </c>
    </row>
    <row r="7" spans="1:19" s="13" customFormat="1" ht="25.5" customHeight="1">
      <c r="A7" s="182" t="s">
        <v>9</v>
      </c>
      <c r="B7" s="66" t="s">
        <v>129</v>
      </c>
      <c r="C7" s="33"/>
      <c r="D7" s="231" t="s">
        <v>4</v>
      </c>
      <c r="E7" s="243"/>
      <c r="F7" s="157">
        <f>売上詳細!E9</f>
        <v>0</v>
      </c>
      <c r="G7" s="148">
        <f>売上詳細!F9</f>
        <v>0</v>
      </c>
      <c r="H7" s="148">
        <f>売上詳細!G9</f>
        <v>0</v>
      </c>
      <c r="I7" s="148">
        <f>売上詳細!H9</f>
        <v>0</v>
      </c>
      <c r="J7" s="148">
        <f>売上詳細!I9</f>
        <v>0</v>
      </c>
      <c r="K7" s="148">
        <f>売上詳細!J9</f>
        <v>0</v>
      </c>
      <c r="L7" s="148">
        <f>売上詳細!K9</f>
        <v>0</v>
      </c>
      <c r="M7" s="148">
        <f>売上詳細!L9</f>
        <v>0</v>
      </c>
      <c r="N7" s="148">
        <f>売上詳細!M9</f>
        <v>0</v>
      </c>
      <c r="O7" s="148">
        <f>売上詳細!N9</f>
        <v>0</v>
      </c>
      <c r="P7" s="148">
        <f>売上詳細!O9</f>
        <v>0</v>
      </c>
      <c r="Q7" s="149">
        <f>売上詳細!P9</f>
        <v>0</v>
      </c>
      <c r="R7" s="255"/>
      <c r="S7" s="74">
        <f t="shared" ref="S7:S9" si="1">SUM(F7:Q7)</f>
        <v>0</v>
      </c>
    </row>
    <row r="8" spans="1:19" s="13" customFormat="1" ht="25.5" customHeight="1">
      <c r="A8" s="183"/>
      <c r="B8" s="67" t="s">
        <v>130</v>
      </c>
      <c r="C8" s="34"/>
      <c r="D8" s="232" t="s">
        <v>6</v>
      </c>
      <c r="E8" s="244"/>
      <c r="F8" s="158">
        <f>売上詳細!E13</f>
        <v>0</v>
      </c>
      <c r="G8" s="150">
        <f>売上詳細!F13</f>
        <v>0</v>
      </c>
      <c r="H8" s="150">
        <f>売上詳細!G13</f>
        <v>0</v>
      </c>
      <c r="I8" s="150">
        <f>売上詳細!H13</f>
        <v>0</v>
      </c>
      <c r="J8" s="150">
        <f>売上詳細!I13</f>
        <v>0</v>
      </c>
      <c r="K8" s="150">
        <f>売上詳細!J13</f>
        <v>0</v>
      </c>
      <c r="L8" s="150">
        <f>売上詳細!K13</f>
        <v>0</v>
      </c>
      <c r="M8" s="150">
        <f>売上詳細!L13</f>
        <v>0</v>
      </c>
      <c r="N8" s="150">
        <f>売上詳細!M13</f>
        <v>0</v>
      </c>
      <c r="O8" s="150">
        <f>売上詳細!N13</f>
        <v>0</v>
      </c>
      <c r="P8" s="150">
        <f>売上詳細!O13</f>
        <v>0</v>
      </c>
      <c r="Q8" s="151">
        <f>売上詳細!P13</f>
        <v>0</v>
      </c>
      <c r="R8" s="256"/>
      <c r="S8" s="75">
        <f t="shared" si="1"/>
        <v>0</v>
      </c>
    </row>
    <row r="9" spans="1:19" s="13" customFormat="1" ht="25.5" customHeight="1">
      <c r="A9" s="183"/>
      <c r="B9" s="68" t="s">
        <v>131</v>
      </c>
      <c r="C9" s="35"/>
      <c r="D9" s="233" t="s">
        <v>8</v>
      </c>
      <c r="E9" s="245"/>
      <c r="F9" s="159">
        <f>売上詳細!E17</f>
        <v>0</v>
      </c>
      <c r="G9" s="152">
        <f>売上詳細!F17</f>
        <v>0</v>
      </c>
      <c r="H9" s="152">
        <f>売上詳細!G17</f>
        <v>0</v>
      </c>
      <c r="I9" s="152">
        <f>売上詳細!H17</f>
        <v>0</v>
      </c>
      <c r="J9" s="152">
        <f>売上詳細!I17</f>
        <v>0</v>
      </c>
      <c r="K9" s="152">
        <f>売上詳細!J17</f>
        <v>0</v>
      </c>
      <c r="L9" s="152">
        <f>売上詳細!K17</f>
        <v>0</v>
      </c>
      <c r="M9" s="152">
        <f>売上詳細!L17</f>
        <v>0</v>
      </c>
      <c r="N9" s="152">
        <f>売上詳細!M17</f>
        <v>0</v>
      </c>
      <c r="O9" s="152">
        <f>売上詳細!N17</f>
        <v>0</v>
      </c>
      <c r="P9" s="152">
        <f>売上詳細!O17</f>
        <v>0</v>
      </c>
      <c r="Q9" s="153">
        <f>売上詳細!P17</f>
        <v>0</v>
      </c>
      <c r="R9" s="257"/>
      <c r="S9" s="77">
        <f t="shared" si="1"/>
        <v>0</v>
      </c>
    </row>
    <row r="10" spans="1:19" s="13" customFormat="1" ht="25.5" customHeight="1">
      <c r="A10" s="36"/>
      <c r="B10" s="41"/>
      <c r="C10" s="41"/>
      <c r="D10" s="47"/>
      <c r="E10" s="237"/>
      <c r="F10" s="64">
        <f t="shared" ref="F10:S10" si="2">SUM(F7:F9)</f>
        <v>0</v>
      </c>
      <c r="G10" s="65">
        <f t="shared" si="2"/>
        <v>0</v>
      </c>
      <c r="H10" s="65">
        <f t="shared" si="2"/>
        <v>0</v>
      </c>
      <c r="I10" s="65">
        <f t="shared" si="2"/>
        <v>0</v>
      </c>
      <c r="J10" s="65">
        <f t="shared" si="2"/>
        <v>0</v>
      </c>
      <c r="K10" s="65">
        <f t="shared" si="2"/>
        <v>0</v>
      </c>
      <c r="L10" s="65">
        <f t="shared" si="2"/>
        <v>0</v>
      </c>
      <c r="M10" s="65">
        <f t="shared" si="2"/>
        <v>0</v>
      </c>
      <c r="N10" s="65">
        <f t="shared" si="2"/>
        <v>0</v>
      </c>
      <c r="O10" s="65">
        <f t="shared" si="2"/>
        <v>0</v>
      </c>
      <c r="P10" s="65">
        <f t="shared" si="2"/>
        <v>0</v>
      </c>
      <c r="Q10" s="142">
        <f t="shared" si="2"/>
        <v>0</v>
      </c>
      <c r="R10" s="143"/>
      <c r="S10" s="143">
        <f t="shared" si="2"/>
        <v>0</v>
      </c>
    </row>
    <row r="11" spans="1:19" s="13" customFormat="1" ht="6.75" customHeight="1">
      <c r="B11" s="32"/>
      <c r="C11" s="32"/>
      <c r="D11" s="15"/>
      <c r="E11" s="15"/>
      <c r="F11" s="49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19" s="13" customFormat="1" ht="22.8">
      <c r="A12" s="160" t="s">
        <v>12</v>
      </c>
      <c r="B12" s="32" t="s">
        <v>0</v>
      </c>
      <c r="C12" s="32" t="s">
        <v>13</v>
      </c>
      <c r="D12" s="15"/>
      <c r="E12" s="15"/>
      <c r="F12" s="49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</row>
    <row r="13" spans="1:19" ht="21" customHeight="1">
      <c r="A13" s="208" t="s">
        <v>2</v>
      </c>
      <c r="B13" s="53" t="s">
        <v>2</v>
      </c>
      <c r="C13" s="22"/>
      <c r="D13" s="27">
        <v>1</v>
      </c>
      <c r="E13" s="262"/>
      <c r="F13" s="21">
        <f>費用詳細!E11</f>
        <v>0</v>
      </c>
      <c r="G13" s="19">
        <f>費用詳細!F11</f>
        <v>0</v>
      </c>
      <c r="H13" s="19">
        <f>費用詳細!G11</f>
        <v>0</v>
      </c>
      <c r="I13" s="19">
        <f>費用詳細!H11</f>
        <v>0</v>
      </c>
      <c r="J13" s="19">
        <f>費用詳細!I11</f>
        <v>0</v>
      </c>
      <c r="K13" s="19">
        <f>費用詳細!J11</f>
        <v>0</v>
      </c>
      <c r="L13" s="19">
        <f>費用詳細!K11</f>
        <v>0</v>
      </c>
      <c r="M13" s="19">
        <f>費用詳細!L11</f>
        <v>0</v>
      </c>
      <c r="N13" s="19">
        <f>費用詳細!M11</f>
        <v>0</v>
      </c>
      <c r="O13" s="19">
        <f>費用詳細!N11</f>
        <v>0</v>
      </c>
      <c r="P13" s="19">
        <f>費用詳細!O11</f>
        <v>0</v>
      </c>
      <c r="Q13" s="154">
        <f>費用詳細!P11</f>
        <v>0</v>
      </c>
      <c r="R13" s="263"/>
      <c r="S13" s="164">
        <f>E13+SUM(F13:Q13)-R13</f>
        <v>0</v>
      </c>
    </row>
    <row r="14" spans="1:19" s="2" customFormat="1" ht="21" customHeight="1">
      <c r="A14" s="223" t="s">
        <v>32</v>
      </c>
      <c r="B14" s="224"/>
      <c r="C14" s="225"/>
      <c r="D14" s="190"/>
      <c r="E14" s="234"/>
      <c r="F14" s="191">
        <f>F10-F13</f>
        <v>0</v>
      </c>
      <c r="G14" s="192">
        <f t="shared" ref="G14:S14" si="3">G10-G13</f>
        <v>0</v>
      </c>
      <c r="H14" s="192">
        <f t="shared" si="3"/>
        <v>0</v>
      </c>
      <c r="I14" s="192">
        <f t="shared" si="3"/>
        <v>0</v>
      </c>
      <c r="J14" s="192">
        <f t="shared" si="3"/>
        <v>0</v>
      </c>
      <c r="K14" s="192">
        <f t="shared" si="3"/>
        <v>0</v>
      </c>
      <c r="L14" s="192">
        <f t="shared" si="3"/>
        <v>0</v>
      </c>
      <c r="M14" s="192">
        <f t="shared" si="3"/>
        <v>0</v>
      </c>
      <c r="N14" s="192">
        <f t="shared" si="3"/>
        <v>0</v>
      </c>
      <c r="O14" s="192">
        <f t="shared" si="3"/>
        <v>0</v>
      </c>
      <c r="P14" s="192">
        <f t="shared" si="3"/>
        <v>0</v>
      </c>
      <c r="Q14" s="193">
        <f t="shared" si="3"/>
        <v>0</v>
      </c>
      <c r="R14" s="194"/>
      <c r="S14" s="194">
        <f t="shared" si="3"/>
        <v>0</v>
      </c>
    </row>
    <row r="15" spans="1:19" ht="21" customHeight="1">
      <c r="A15" s="161" t="s">
        <v>71</v>
      </c>
      <c r="B15" s="54" t="s">
        <v>37</v>
      </c>
      <c r="C15" s="188"/>
      <c r="D15" s="189">
        <v>2</v>
      </c>
      <c r="E15" s="239"/>
      <c r="F15" s="184">
        <f>費用詳細!E15</f>
        <v>0</v>
      </c>
      <c r="G15" s="185">
        <f>費用詳細!F15</f>
        <v>0</v>
      </c>
      <c r="H15" s="185">
        <f>費用詳細!G15</f>
        <v>0</v>
      </c>
      <c r="I15" s="185">
        <f>費用詳細!H15</f>
        <v>0</v>
      </c>
      <c r="J15" s="185">
        <f>費用詳細!I15</f>
        <v>0</v>
      </c>
      <c r="K15" s="185">
        <f>費用詳細!J15</f>
        <v>0</v>
      </c>
      <c r="L15" s="185">
        <f>費用詳細!K15</f>
        <v>0</v>
      </c>
      <c r="M15" s="185">
        <f>費用詳細!L15</f>
        <v>0</v>
      </c>
      <c r="N15" s="185">
        <f>費用詳細!M15</f>
        <v>0</v>
      </c>
      <c r="O15" s="185">
        <f>費用詳細!N15</f>
        <v>0</v>
      </c>
      <c r="P15" s="185">
        <f>費用詳細!O15</f>
        <v>0</v>
      </c>
      <c r="Q15" s="251">
        <f>費用詳細!P15</f>
        <v>0</v>
      </c>
      <c r="R15" s="258"/>
      <c r="S15" s="172">
        <f t="shared" ref="S13:S48" si="4">SUM(F15:Q15)</f>
        <v>0</v>
      </c>
    </row>
    <row r="16" spans="1:19" ht="21" customHeight="1">
      <c r="A16" s="161" t="s">
        <v>72</v>
      </c>
      <c r="B16" s="55" t="s">
        <v>38</v>
      </c>
      <c r="C16" s="23"/>
      <c r="D16" s="28">
        <v>3</v>
      </c>
      <c r="E16" s="240"/>
      <c r="F16" s="12">
        <f>費用詳細!E19</f>
        <v>0</v>
      </c>
      <c r="G16" s="9">
        <f>費用詳細!F19</f>
        <v>0</v>
      </c>
      <c r="H16" s="9">
        <f>費用詳細!G19</f>
        <v>0</v>
      </c>
      <c r="I16" s="9">
        <f>費用詳細!H19</f>
        <v>0</v>
      </c>
      <c r="J16" s="9">
        <f>費用詳細!I19</f>
        <v>0</v>
      </c>
      <c r="K16" s="9">
        <f>費用詳細!J19</f>
        <v>0</v>
      </c>
      <c r="L16" s="9">
        <f>費用詳細!K19</f>
        <v>0</v>
      </c>
      <c r="M16" s="9">
        <f>費用詳細!L19</f>
        <v>0</v>
      </c>
      <c r="N16" s="9">
        <f>費用詳細!M19</f>
        <v>0</v>
      </c>
      <c r="O16" s="9">
        <f>費用詳細!N19</f>
        <v>0</v>
      </c>
      <c r="P16" s="9">
        <f>費用詳細!O19</f>
        <v>0</v>
      </c>
      <c r="Q16" s="252">
        <f>費用詳細!P19</f>
        <v>0</v>
      </c>
      <c r="R16" s="259"/>
      <c r="S16" s="165">
        <f t="shared" si="4"/>
        <v>0</v>
      </c>
    </row>
    <row r="17" spans="1:19" ht="21" customHeight="1">
      <c r="A17" s="161" t="s">
        <v>73</v>
      </c>
      <c r="B17" s="55" t="s">
        <v>39</v>
      </c>
      <c r="C17" s="23"/>
      <c r="D17" s="28">
        <v>4</v>
      </c>
      <c r="E17" s="240"/>
      <c r="F17" s="12">
        <f>費用詳細!E23</f>
        <v>0</v>
      </c>
      <c r="G17" s="9">
        <f>費用詳細!F23</f>
        <v>0</v>
      </c>
      <c r="H17" s="9">
        <f>費用詳細!G23</f>
        <v>0</v>
      </c>
      <c r="I17" s="9">
        <f>費用詳細!H23</f>
        <v>0</v>
      </c>
      <c r="J17" s="9">
        <f>費用詳細!I23</f>
        <v>0</v>
      </c>
      <c r="K17" s="9">
        <f>費用詳細!J23</f>
        <v>0</v>
      </c>
      <c r="L17" s="9">
        <f>費用詳細!K23</f>
        <v>0</v>
      </c>
      <c r="M17" s="9">
        <f>費用詳細!L23</f>
        <v>0</v>
      </c>
      <c r="N17" s="9">
        <f>費用詳細!M23</f>
        <v>0</v>
      </c>
      <c r="O17" s="9">
        <f>費用詳細!N23</f>
        <v>0</v>
      </c>
      <c r="P17" s="9">
        <f>費用詳細!O23</f>
        <v>0</v>
      </c>
      <c r="Q17" s="252">
        <f>費用詳細!P23</f>
        <v>0</v>
      </c>
      <c r="R17" s="259"/>
      <c r="S17" s="165">
        <f t="shared" si="4"/>
        <v>0</v>
      </c>
    </row>
    <row r="18" spans="1:19" ht="21" customHeight="1">
      <c r="A18" s="161"/>
      <c r="B18" s="55" t="s">
        <v>40</v>
      </c>
      <c r="C18" s="23"/>
      <c r="D18" s="28">
        <v>5</v>
      </c>
      <c r="E18" s="240"/>
      <c r="F18" s="12">
        <f>費用詳細!E30</f>
        <v>0</v>
      </c>
      <c r="G18" s="9">
        <f>費用詳細!F30</f>
        <v>0</v>
      </c>
      <c r="H18" s="9">
        <f>費用詳細!G30</f>
        <v>0</v>
      </c>
      <c r="I18" s="9">
        <f>費用詳細!H30</f>
        <v>0</v>
      </c>
      <c r="J18" s="9">
        <f>費用詳細!I30</f>
        <v>0</v>
      </c>
      <c r="K18" s="9">
        <f>費用詳細!J30</f>
        <v>0</v>
      </c>
      <c r="L18" s="9">
        <f>費用詳細!K30</f>
        <v>0</v>
      </c>
      <c r="M18" s="9">
        <f>費用詳細!L30</f>
        <v>0</v>
      </c>
      <c r="N18" s="9">
        <f>費用詳細!M30</f>
        <v>0</v>
      </c>
      <c r="O18" s="9">
        <f>費用詳細!N30</f>
        <v>0</v>
      </c>
      <c r="P18" s="9">
        <f>費用詳細!O30</f>
        <v>0</v>
      </c>
      <c r="Q18" s="252">
        <f>費用詳細!P30</f>
        <v>0</v>
      </c>
      <c r="R18" s="259"/>
      <c r="S18" s="165">
        <f t="shared" si="4"/>
        <v>0</v>
      </c>
    </row>
    <row r="19" spans="1:19" ht="21" customHeight="1">
      <c r="A19" s="161"/>
      <c r="B19" s="55" t="s">
        <v>41</v>
      </c>
      <c r="C19" s="23"/>
      <c r="D19" s="28">
        <v>6</v>
      </c>
      <c r="E19" s="240"/>
      <c r="F19" s="12">
        <f>費用詳細!E34</f>
        <v>0</v>
      </c>
      <c r="G19" s="9">
        <f>費用詳細!F34</f>
        <v>0</v>
      </c>
      <c r="H19" s="9">
        <f>費用詳細!G34</f>
        <v>0</v>
      </c>
      <c r="I19" s="9">
        <f>費用詳細!H34</f>
        <v>0</v>
      </c>
      <c r="J19" s="9">
        <f>費用詳細!I34</f>
        <v>0</v>
      </c>
      <c r="K19" s="9">
        <f>費用詳細!J34</f>
        <v>0</v>
      </c>
      <c r="L19" s="9">
        <f>費用詳細!K34</f>
        <v>0</v>
      </c>
      <c r="M19" s="9">
        <f>費用詳細!L34</f>
        <v>0</v>
      </c>
      <c r="N19" s="9">
        <f>費用詳細!M34</f>
        <v>0</v>
      </c>
      <c r="O19" s="9">
        <f>費用詳細!N34</f>
        <v>0</v>
      </c>
      <c r="P19" s="9">
        <f>費用詳細!O34</f>
        <v>0</v>
      </c>
      <c r="Q19" s="252">
        <f>費用詳細!P34</f>
        <v>0</v>
      </c>
      <c r="R19" s="259"/>
      <c r="S19" s="165">
        <f t="shared" si="4"/>
        <v>0</v>
      </c>
    </row>
    <row r="20" spans="1:19" ht="21" customHeight="1">
      <c r="A20" s="161"/>
      <c r="B20" s="55" t="s">
        <v>42</v>
      </c>
      <c r="C20" s="23"/>
      <c r="D20" s="28">
        <v>7</v>
      </c>
      <c r="E20" s="240"/>
      <c r="F20" s="12">
        <f>費用詳細!E38</f>
        <v>0</v>
      </c>
      <c r="G20" s="9">
        <f>費用詳細!F38</f>
        <v>0</v>
      </c>
      <c r="H20" s="9">
        <f>費用詳細!G38</f>
        <v>0</v>
      </c>
      <c r="I20" s="9">
        <f>費用詳細!H38</f>
        <v>0</v>
      </c>
      <c r="J20" s="9">
        <f>費用詳細!I38</f>
        <v>0</v>
      </c>
      <c r="K20" s="9">
        <f>費用詳細!J38</f>
        <v>0</v>
      </c>
      <c r="L20" s="9">
        <f>費用詳細!K38</f>
        <v>0</v>
      </c>
      <c r="M20" s="9">
        <f>費用詳細!L38</f>
        <v>0</v>
      </c>
      <c r="N20" s="9">
        <f>費用詳細!M38</f>
        <v>0</v>
      </c>
      <c r="O20" s="9">
        <f>費用詳細!N38</f>
        <v>0</v>
      </c>
      <c r="P20" s="9">
        <f>費用詳細!O38</f>
        <v>0</v>
      </c>
      <c r="Q20" s="252">
        <f>費用詳細!P38</f>
        <v>0</v>
      </c>
      <c r="R20" s="259"/>
      <c r="S20" s="165">
        <f t="shared" si="4"/>
        <v>0</v>
      </c>
    </row>
    <row r="21" spans="1:19" ht="21" customHeight="1">
      <c r="A21" s="161"/>
      <c r="B21" s="55" t="s">
        <v>43</v>
      </c>
      <c r="C21" s="23"/>
      <c r="D21" s="28">
        <v>8</v>
      </c>
      <c r="E21" s="240"/>
      <c r="F21" s="12">
        <f>費用詳細!E45</f>
        <v>0</v>
      </c>
      <c r="G21" s="9">
        <f>費用詳細!F45</f>
        <v>0</v>
      </c>
      <c r="H21" s="9">
        <f>費用詳細!G45</f>
        <v>0</v>
      </c>
      <c r="I21" s="9">
        <f>費用詳細!H45</f>
        <v>0</v>
      </c>
      <c r="J21" s="9">
        <f>費用詳細!I45</f>
        <v>0</v>
      </c>
      <c r="K21" s="9">
        <f>費用詳細!J45</f>
        <v>0</v>
      </c>
      <c r="L21" s="9">
        <f>費用詳細!K45</f>
        <v>0</v>
      </c>
      <c r="M21" s="9">
        <f>費用詳細!L45</f>
        <v>0</v>
      </c>
      <c r="N21" s="9">
        <f>費用詳細!M45</f>
        <v>0</v>
      </c>
      <c r="O21" s="9">
        <f>費用詳細!N45</f>
        <v>0</v>
      </c>
      <c r="P21" s="9">
        <f>費用詳細!O45</f>
        <v>0</v>
      </c>
      <c r="Q21" s="252">
        <f>費用詳細!P45</f>
        <v>0</v>
      </c>
      <c r="R21" s="259"/>
      <c r="S21" s="165">
        <f t="shared" si="4"/>
        <v>0</v>
      </c>
    </row>
    <row r="22" spans="1:19" ht="21" customHeight="1">
      <c r="A22" s="161"/>
      <c r="B22" s="55" t="s">
        <v>44</v>
      </c>
      <c r="C22" s="23"/>
      <c r="D22" s="28">
        <v>9</v>
      </c>
      <c r="E22" s="240"/>
      <c r="F22" s="12">
        <f>費用詳細!E52</f>
        <v>0</v>
      </c>
      <c r="G22" s="9">
        <f>費用詳細!F52</f>
        <v>0</v>
      </c>
      <c r="H22" s="9">
        <f>費用詳細!G52</f>
        <v>0</v>
      </c>
      <c r="I22" s="9">
        <f>費用詳細!H52</f>
        <v>0</v>
      </c>
      <c r="J22" s="9">
        <f>費用詳細!I52</f>
        <v>0</v>
      </c>
      <c r="K22" s="9">
        <f>費用詳細!J52</f>
        <v>0</v>
      </c>
      <c r="L22" s="9">
        <f>費用詳細!K52</f>
        <v>0</v>
      </c>
      <c r="M22" s="9">
        <f>費用詳細!L52</f>
        <v>0</v>
      </c>
      <c r="N22" s="9">
        <f>費用詳細!M52</f>
        <v>0</v>
      </c>
      <c r="O22" s="9">
        <f>費用詳細!N52</f>
        <v>0</v>
      </c>
      <c r="P22" s="9">
        <f>費用詳細!O52</f>
        <v>0</v>
      </c>
      <c r="Q22" s="252">
        <f>費用詳細!P52</f>
        <v>0</v>
      </c>
      <c r="R22" s="259"/>
      <c r="S22" s="165">
        <f t="shared" si="4"/>
        <v>0</v>
      </c>
    </row>
    <row r="23" spans="1:19" ht="21" customHeight="1">
      <c r="A23" s="161"/>
      <c r="B23" s="55" t="s">
        <v>45</v>
      </c>
      <c r="C23" s="23"/>
      <c r="D23" s="28">
        <v>10</v>
      </c>
      <c r="E23" s="240"/>
      <c r="F23" s="12">
        <f>費用詳細!E56</f>
        <v>0</v>
      </c>
      <c r="G23" s="9">
        <f>費用詳細!F56</f>
        <v>0</v>
      </c>
      <c r="H23" s="9">
        <f>費用詳細!G56</f>
        <v>0</v>
      </c>
      <c r="I23" s="9">
        <f>費用詳細!H56</f>
        <v>0</v>
      </c>
      <c r="J23" s="9">
        <f>費用詳細!I56</f>
        <v>0</v>
      </c>
      <c r="K23" s="9">
        <f>費用詳細!J56</f>
        <v>0</v>
      </c>
      <c r="L23" s="9">
        <f>費用詳細!K56</f>
        <v>0</v>
      </c>
      <c r="M23" s="9">
        <f>費用詳細!L56</f>
        <v>0</v>
      </c>
      <c r="N23" s="9">
        <f>費用詳細!M56</f>
        <v>0</v>
      </c>
      <c r="O23" s="9">
        <f>費用詳細!N56</f>
        <v>0</v>
      </c>
      <c r="P23" s="9">
        <f>費用詳細!O56</f>
        <v>0</v>
      </c>
      <c r="Q23" s="252">
        <f>費用詳細!P56</f>
        <v>0</v>
      </c>
      <c r="R23" s="259"/>
      <c r="S23" s="165">
        <f t="shared" si="4"/>
        <v>0</v>
      </c>
    </row>
    <row r="24" spans="1:19" ht="21" customHeight="1">
      <c r="A24" s="161"/>
      <c r="B24" s="55" t="s">
        <v>46</v>
      </c>
      <c r="C24" s="23"/>
      <c r="D24" s="28">
        <v>11</v>
      </c>
      <c r="E24" s="240"/>
      <c r="F24" s="12">
        <f>費用詳細!E60</f>
        <v>0</v>
      </c>
      <c r="G24" s="9">
        <f>費用詳細!F60</f>
        <v>0</v>
      </c>
      <c r="H24" s="9">
        <f>費用詳細!G60</f>
        <v>0</v>
      </c>
      <c r="I24" s="9">
        <f>費用詳細!H60</f>
        <v>0</v>
      </c>
      <c r="J24" s="9">
        <f>費用詳細!I60</f>
        <v>0</v>
      </c>
      <c r="K24" s="9">
        <f>費用詳細!J60</f>
        <v>0</v>
      </c>
      <c r="L24" s="9">
        <f>費用詳細!K60</f>
        <v>0</v>
      </c>
      <c r="M24" s="9">
        <f>費用詳細!L60</f>
        <v>0</v>
      </c>
      <c r="N24" s="9">
        <f>費用詳細!M60</f>
        <v>0</v>
      </c>
      <c r="O24" s="9">
        <f>費用詳細!N60</f>
        <v>0</v>
      </c>
      <c r="P24" s="9">
        <f>費用詳細!O60</f>
        <v>0</v>
      </c>
      <c r="Q24" s="252">
        <f>費用詳細!P60</f>
        <v>0</v>
      </c>
      <c r="R24" s="259"/>
      <c r="S24" s="165">
        <f t="shared" si="4"/>
        <v>0</v>
      </c>
    </row>
    <row r="25" spans="1:19" ht="21" customHeight="1">
      <c r="A25" s="161"/>
      <c r="B25" s="55" t="s">
        <v>47</v>
      </c>
      <c r="C25" s="23"/>
      <c r="D25" s="28">
        <v>12</v>
      </c>
      <c r="E25" s="240"/>
      <c r="F25" s="12">
        <f>費用詳細!E64</f>
        <v>0</v>
      </c>
      <c r="G25" s="9">
        <f>費用詳細!F64</f>
        <v>0</v>
      </c>
      <c r="H25" s="9">
        <f>費用詳細!G64</f>
        <v>0</v>
      </c>
      <c r="I25" s="9">
        <f>費用詳細!H64</f>
        <v>0</v>
      </c>
      <c r="J25" s="9">
        <f>費用詳細!I64</f>
        <v>0</v>
      </c>
      <c r="K25" s="9">
        <f>費用詳細!J64</f>
        <v>0</v>
      </c>
      <c r="L25" s="9">
        <f>費用詳細!K64</f>
        <v>0</v>
      </c>
      <c r="M25" s="9">
        <f>費用詳細!L64</f>
        <v>0</v>
      </c>
      <c r="N25" s="9">
        <f>費用詳細!M64</f>
        <v>0</v>
      </c>
      <c r="O25" s="9">
        <f>費用詳細!N64</f>
        <v>0</v>
      </c>
      <c r="P25" s="9">
        <f>費用詳細!O64</f>
        <v>0</v>
      </c>
      <c r="Q25" s="252">
        <f>費用詳細!P64</f>
        <v>0</v>
      </c>
      <c r="R25" s="259"/>
      <c r="S25" s="165">
        <f t="shared" si="4"/>
        <v>0</v>
      </c>
    </row>
    <row r="26" spans="1:19" ht="21" customHeight="1">
      <c r="A26" s="161"/>
      <c r="B26" s="55" t="s">
        <v>48</v>
      </c>
      <c r="C26" s="23"/>
      <c r="D26" s="28">
        <v>13</v>
      </c>
      <c r="E26" s="240"/>
      <c r="F26" s="12">
        <f>費用詳細!E68</f>
        <v>0</v>
      </c>
      <c r="G26" s="9">
        <f>費用詳細!F68</f>
        <v>0</v>
      </c>
      <c r="H26" s="9">
        <f>費用詳細!G68</f>
        <v>0</v>
      </c>
      <c r="I26" s="9">
        <f>費用詳細!H68</f>
        <v>0</v>
      </c>
      <c r="J26" s="9">
        <f>費用詳細!I68</f>
        <v>0</v>
      </c>
      <c r="K26" s="9">
        <f>費用詳細!J68</f>
        <v>0</v>
      </c>
      <c r="L26" s="9">
        <f>費用詳細!K68</f>
        <v>0</v>
      </c>
      <c r="M26" s="9">
        <f>費用詳細!L68</f>
        <v>0</v>
      </c>
      <c r="N26" s="9">
        <f>費用詳細!M68</f>
        <v>0</v>
      </c>
      <c r="O26" s="9">
        <f>費用詳細!N68</f>
        <v>0</v>
      </c>
      <c r="P26" s="9">
        <f>費用詳細!O68</f>
        <v>0</v>
      </c>
      <c r="Q26" s="252">
        <f>費用詳細!P68</f>
        <v>0</v>
      </c>
      <c r="R26" s="259"/>
      <c r="S26" s="165">
        <f t="shared" si="4"/>
        <v>0</v>
      </c>
    </row>
    <row r="27" spans="1:19" ht="21" customHeight="1">
      <c r="A27" s="161"/>
      <c r="B27" s="55" t="s">
        <v>49</v>
      </c>
      <c r="C27" s="23"/>
      <c r="D27" s="28">
        <v>14</v>
      </c>
      <c r="E27" s="240"/>
      <c r="F27" s="12">
        <f>費用詳細!E72</f>
        <v>0</v>
      </c>
      <c r="G27" s="9">
        <f>費用詳細!F72</f>
        <v>0</v>
      </c>
      <c r="H27" s="9">
        <f>費用詳細!G72</f>
        <v>0</v>
      </c>
      <c r="I27" s="9">
        <f>費用詳細!H72</f>
        <v>0</v>
      </c>
      <c r="J27" s="9">
        <f>費用詳細!I72</f>
        <v>0</v>
      </c>
      <c r="K27" s="9">
        <f>費用詳細!J72</f>
        <v>0</v>
      </c>
      <c r="L27" s="9">
        <f>費用詳細!K72</f>
        <v>0</v>
      </c>
      <c r="M27" s="9">
        <f>費用詳細!L72</f>
        <v>0</v>
      </c>
      <c r="N27" s="9">
        <f>費用詳細!M72</f>
        <v>0</v>
      </c>
      <c r="O27" s="9">
        <f>費用詳細!N72</f>
        <v>0</v>
      </c>
      <c r="P27" s="9">
        <f>費用詳細!O72</f>
        <v>0</v>
      </c>
      <c r="Q27" s="252">
        <f>費用詳細!P72</f>
        <v>0</v>
      </c>
      <c r="R27" s="259"/>
      <c r="S27" s="165">
        <f t="shared" si="4"/>
        <v>0</v>
      </c>
    </row>
    <row r="28" spans="1:19" ht="21" customHeight="1">
      <c r="A28" s="161"/>
      <c r="B28" s="55" t="s">
        <v>50</v>
      </c>
      <c r="C28" s="23"/>
      <c r="D28" s="28">
        <v>15</v>
      </c>
      <c r="E28" s="240"/>
      <c r="F28" s="12">
        <f>費用詳細!E76</f>
        <v>0</v>
      </c>
      <c r="G28" s="9">
        <f>費用詳細!F76</f>
        <v>0</v>
      </c>
      <c r="H28" s="9">
        <f>費用詳細!G76</f>
        <v>0</v>
      </c>
      <c r="I28" s="9">
        <f>費用詳細!H76</f>
        <v>0</v>
      </c>
      <c r="J28" s="9">
        <f>費用詳細!I76</f>
        <v>0</v>
      </c>
      <c r="K28" s="9">
        <f>費用詳細!J76</f>
        <v>0</v>
      </c>
      <c r="L28" s="9">
        <f>費用詳細!K76</f>
        <v>0</v>
      </c>
      <c r="M28" s="9">
        <f>費用詳細!L76</f>
        <v>0</v>
      </c>
      <c r="N28" s="9">
        <f>費用詳細!M76</f>
        <v>0</v>
      </c>
      <c r="O28" s="9">
        <f>費用詳細!N76</f>
        <v>0</v>
      </c>
      <c r="P28" s="9">
        <f>費用詳細!O76</f>
        <v>0</v>
      </c>
      <c r="Q28" s="252">
        <f>費用詳細!P76</f>
        <v>0</v>
      </c>
      <c r="R28" s="259"/>
      <c r="S28" s="165">
        <f t="shared" si="4"/>
        <v>0</v>
      </c>
    </row>
    <row r="29" spans="1:19" ht="21" customHeight="1">
      <c r="A29" s="161"/>
      <c r="B29" s="55" t="s">
        <v>51</v>
      </c>
      <c r="C29" s="23"/>
      <c r="D29" s="28">
        <v>16</v>
      </c>
      <c r="E29" s="240"/>
      <c r="F29" s="12">
        <f>費用詳細!E80</f>
        <v>0</v>
      </c>
      <c r="G29" s="9">
        <f>費用詳細!F80</f>
        <v>0</v>
      </c>
      <c r="H29" s="9">
        <f>費用詳細!G80</f>
        <v>0</v>
      </c>
      <c r="I29" s="9">
        <f>費用詳細!H80</f>
        <v>0</v>
      </c>
      <c r="J29" s="9">
        <f>費用詳細!I80</f>
        <v>0</v>
      </c>
      <c r="K29" s="9">
        <f>費用詳細!J80</f>
        <v>0</v>
      </c>
      <c r="L29" s="9">
        <f>費用詳細!K80</f>
        <v>0</v>
      </c>
      <c r="M29" s="9">
        <f>費用詳細!L80</f>
        <v>0</v>
      </c>
      <c r="N29" s="9">
        <f>費用詳細!M80</f>
        <v>0</v>
      </c>
      <c r="O29" s="9">
        <f>費用詳細!N80</f>
        <v>0</v>
      </c>
      <c r="P29" s="9">
        <f>費用詳細!O80</f>
        <v>0</v>
      </c>
      <c r="Q29" s="252">
        <f>費用詳細!P80</f>
        <v>0</v>
      </c>
      <c r="R29" s="259"/>
      <c r="S29" s="165">
        <f t="shared" si="4"/>
        <v>0</v>
      </c>
    </row>
    <row r="30" spans="1:19" ht="21" customHeight="1">
      <c r="A30" s="161"/>
      <c r="B30" s="55" t="s">
        <v>52</v>
      </c>
      <c r="C30" s="23"/>
      <c r="D30" s="28">
        <v>17</v>
      </c>
      <c r="E30" s="240"/>
      <c r="F30" s="12">
        <f>費用詳細!E84</f>
        <v>0</v>
      </c>
      <c r="G30" s="9">
        <f>費用詳細!F84</f>
        <v>0</v>
      </c>
      <c r="H30" s="9">
        <f>費用詳細!G84</f>
        <v>0</v>
      </c>
      <c r="I30" s="9">
        <f>費用詳細!H84</f>
        <v>0</v>
      </c>
      <c r="J30" s="9">
        <f>費用詳細!I84</f>
        <v>0</v>
      </c>
      <c r="K30" s="9">
        <f>費用詳細!J84</f>
        <v>0</v>
      </c>
      <c r="L30" s="9">
        <f>費用詳細!K84</f>
        <v>0</v>
      </c>
      <c r="M30" s="9">
        <f>費用詳細!L84</f>
        <v>0</v>
      </c>
      <c r="N30" s="9">
        <f>費用詳細!M84</f>
        <v>0</v>
      </c>
      <c r="O30" s="9">
        <f>費用詳細!N84</f>
        <v>0</v>
      </c>
      <c r="P30" s="9">
        <f>費用詳細!O84</f>
        <v>0</v>
      </c>
      <c r="Q30" s="252">
        <f>費用詳細!P84</f>
        <v>0</v>
      </c>
      <c r="R30" s="259"/>
      <c r="S30" s="165">
        <f t="shared" si="4"/>
        <v>0</v>
      </c>
    </row>
    <row r="31" spans="1:19" ht="21" customHeight="1">
      <c r="A31" s="161"/>
      <c r="B31" s="55" t="s">
        <v>53</v>
      </c>
      <c r="C31" s="23"/>
      <c r="D31" s="28">
        <v>18</v>
      </c>
      <c r="E31" s="240"/>
      <c r="F31" s="12">
        <f>費用詳細!E88</f>
        <v>0</v>
      </c>
      <c r="G31" s="9">
        <f>費用詳細!F88</f>
        <v>0</v>
      </c>
      <c r="H31" s="9">
        <f>費用詳細!G88</f>
        <v>0</v>
      </c>
      <c r="I31" s="9">
        <f>費用詳細!H88</f>
        <v>0</v>
      </c>
      <c r="J31" s="9">
        <f>費用詳細!I88</f>
        <v>0</v>
      </c>
      <c r="K31" s="9">
        <f>費用詳細!J88</f>
        <v>0</v>
      </c>
      <c r="L31" s="9">
        <f>費用詳細!K88</f>
        <v>0</v>
      </c>
      <c r="M31" s="9">
        <f>費用詳細!L88</f>
        <v>0</v>
      </c>
      <c r="N31" s="9">
        <f>費用詳細!M88</f>
        <v>0</v>
      </c>
      <c r="O31" s="9">
        <f>費用詳細!N88</f>
        <v>0</v>
      </c>
      <c r="P31" s="9">
        <f>費用詳細!O88</f>
        <v>0</v>
      </c>
      <c r="Q31" s="252">
        <f>費用詳細!P88</f>
        <v>0</v>
      </c>
      <c r="R31" s="259"/>
      <c r="S31" s="165">
        <f t="shared" si="4"/>
        <v>0</v>
      </c>
    </row>
    <row r="32" spans="1:19" ht="21" customHeight="1">
      <c r="A32" s="161"/>
      <c r="B32" s="199" t="s">
        <v>54</v>
      </c>
      <c r="C32" s="23"/>
      <c r="D32" s="28">
        <v>19</v>
      </c>
      <c r="E32" s="240"/>
      <c r="F32" s="12">
        <f>費用詳細!E94</f>
        <v>0</v>
      </c>
      <c r="G32" s="9">
        <f>費用詳細!F94</f>
        <v>0</v>
      </c>
      <c r="H32" s="9">
        <f>費用詳細!G94</f>
        <v>0</v>
      </c>
      <c r="I32" s="9">
        <f>費用詳細!H94</f>
        <v>0</v>
      </c>
      <c r="J32" s="9">
        <f>費用詳細!I94</f>
        <v>0</v>
      </c>
      <c r="K32" s="9">
        <f>費用詳細!J94</f>
        <v>0</v>
      </c>
      <c r="L32" s="9">
        <f>費用詳細!K94</f>
        <v>0</v>
      </c>
      <c r="M32" s="9">
        <f>費用詳細!L94</f>
        <v>0</v>
      </c>
      <c r="N32" s="9">
        <f>費用詳細!M94</f>
        <v>0</v>
      </c>
      <c r="O32" s="9">
        <f>費用詳細!N94</f>
        <v>0</v>
      </c>
      <c r="P32" s="9">
        <f>費用詳細!O94</f>
        <v>0</v>
      </c>
      <c r="Q32" s="252">
        <f>費用詳細!P94</f>
        <v>0</v>
      </c>
      <c r="R32" s="259"/>
      <c r="S32" s="165">
        <f t="shared" si="4"/>
        <v>0</v>
      </c>
    </row>
    <row r="33" spans="1:19" ht="21" customHeight="1">
      <c r="A33" s="161"/>
      <c r="B33" s="199" t="s">
        <v>55</v>
      </c>
      <c r="C33" s="23"/>
      <c r="D33" s="28">
        <v>20</v>
      </c>
      <c r="E33" s="240"/>
      <c r="F33" s="12">
        <f>費用詳細!E98</f>
        <v>0</v>
      </c>
      <c r="G33" s="9">
        <f>費用詳細!F98</f>
        <v>0</v>
      </c>
      <c r="H33" s="9">
        <f>費用詳細!G98</f>
        <v>0</v>
      </c>
      <c r="I33" s="9">
        <f>費用詳細!H98</f>
        <v>0</v>
      </c>
      <c r="J33" s="9">
        <f>費用詳細!I98</f>
        <v>0</v>
      </c>
      <c r="K33" s="9">
        <f>費用詳細!J98</f>
        <v>0</v>
      </c>
      <c r="L33" s="9">
        <f>費用詳細!K98</f>
        <v>0</v>
      </c>
      <c r="M33" s="9">
        <f>費用詳細!L98</f>
        <v>0</v>
      </c>
      <c r="N33" s="9">
        <f>費用詳細!M98</f>
        <v>0</v>
      </c>
      <c r="O33" s="9">
        <f>費用詳細!N98</f>
        <v>0</v>
      </c>
      <c r="P33" s="9">
        <f>費用詳細!O98</f>
        <v>0</v>
      </c>
      <c r="Q33" s="252">
        <f>費用詳細!P98</f>
        <v>0</v>
      </c>
      <c r="R33" s="259"/>
      <c r="S33" s="165">
        <f t="shared" si="4"/>
        <v>0</v>
      </c>
    </row>
    <row r="34" spans="1:19" ht="21" customHeight="1">
      <c r="A34" s="161"/>
      <c r="B34" s="199" t="s">
        <v>56</v>
      </c>
      <c r="C34" s="23"/>
      <c r="D34" s="28">
        <v>21</v>
      </c>
      <c r="E34" s="240"/>
      <c r="F34" s="12">
        <f>費用詳細!E102</f>
        <v>0</v>
      </c>
      <c r="G34" s="9">
        <f>費用詳細!F102</f>
        <v>0</v>
      </c>
      <c r="H34" s="9">
        <f>費用詳細!G102</f>
        <v>0</v>
      </c>
      <c r="I34" s="9">
        <f>費用詳細!H102</f>
        <v>0</v>
      </c>
      <c r="J34" s="9">
        <f>費用詳細!I102</f>
        <v>0</v>
      </c>
      <c r="K34" s="9">
        <f>費用詳細!J102</f>
        <v>0</v>
      </c>
      <c r="L34" s="9">
        <f>費用詳細!K102</f>
        <v>0</v>
      </c>
      <c r="M34" s="9">
        <f>費用詳細!L102</f>
        <v>0</v>
      </c>
      <c r="N34" s="9">
        <f>費用詳細!M102</f>
        <v>0</v>
      </c>
      <c r="O34" s="9">
        <f>費用詳細!N102</f>
        <v>0</v>
      </c>
      <c r="P34" s="9">
        <f>費用詳細!O102</f>
        <v>0</v>
      </c>
      <c r="Q34" s="252">
        <f>費用詳細!P102</f>
        <v>0</v>
      </c>
      <c r="R34" s="259"/>
      <c r="S34" s="165">
        <f t="shared" si="4"/>
        <v>0</v>
      </c>
    </row>
    <row r="35" spans="1:19" ht="21" customHeight="1">
      <c r="A35" s="161"/>
      <c r="B35" s="199" t="s">
        <v>57</v>
      </c>
      <c r="C35" s="23"/>
      <c r="D35" s="28">
        <v>22</v>
      </c>
      <c r="E35" s="240"/>
      <c r="F35" s="12">
        <f>費用詳細!E108</f>
        <v>0</v>
      </c>
      <c r="G35" s="9">
        <f>費用詳細!F108</f>
        <v>0</v>
      </c>
      <c r="H35" s="9">
        <f>費用詳細!G108</f>
        <v>0</v>
      </c>
      <c r="I35" s="9">
        <f>費用詳細!H108</f>
        <v>0</v>
      </c>
      <c r="J35" s="9">
        <f>費用詳細!I108</f>
        <v>0</v>
      </c>
      <c r="K35" s="9">
        <f>費用詳細!J108</f>
        <v>0</v>
      </c>
      <c r="L35" s="9">
        <f>費用詳細!K108</f>
        <v>0</v>
      </c>
      <c r="M35" s="9">
        <f>費用詳細!L108</f>
        <v>0</v>
      </c>
      <c r="N35" s="9">
        <f>費用詳細!M108</f>
        <v>0</v>
      </c>
      <c r="O35" s="9">
        <f>費用詳細!N108</f>
        <v>0</v>
      </c>
      <c r="P35" s="9">
        <f>費用詳細!O108</f>
        <v>0</v>
      </c>
      <c r="Q35" s="252">
        <f>費用詳細!P108</f>
        <v>0</v>
      </c>
      <c r="R35" s="259"/>
      <c r="S35" s="165">
        <f t="shared" si="4"/>
        <v>0</v>
      </c>
    </row>
    <row r="36" spans="1:19" ht="21" customHeight="1">
      <c r="A36" s="161"/>
      <c r="B36" s="199" t="s">
        <v>58</v>
      </c>
      <c r="C36" s="23"/>
      <c r="D36" s="28">
        <v>23</v>
      </c>
      <c r="E36" s="240"/>
      <c r="F36" s="12">
        <f>費用詳細!E112</f>
        <v>0</v>
      </c>
      <c r="G36" s="9">
        <f>費用詳細!F112</f>
        <v>0</v>
      </c>
      <c r="H36" s="9">
        <f>費用詳細!G112</f>
        <v>0</v>
      </c>
      <c r="I36" s="9">
        <f>費用詳細!H112</f>
        <v>0</v>
      </c>
      <c r="J36" s="9">
        <f>費用詳細!I112</f>
        <v>0</v>
      </c>
      <c r="K36" s="9">
        <f>費用詳細!J112</f>
        <v>0</v>
      </c>
      <c r="L36" s="9">
        <f>費用詳細!K112</f>
        <v>0</v>
      </c>
      <c r="M36" s="9">
        <f>費用詳細!L112</f>
        <v>0</v>
      </c>
      <c r="N36" s="9">
        <f>費用詳細!M112</f>
        <v>0</v>
      </c>
      <c r="O36" s="9">
        <f>費用詳細!N112</f>
        <v>0</v>
      </c>
      <c r="P36" s="9">
        <f>費用詳細!O112</f>
        <v>0</v>
      </c>
      <c r="Q36" s="252">
        <f>費用詳細!P112</f>
        <v>0</v>
      </c>
      <c r="R36" s="259"/>
      <c r="S36" s="165">
        <f t="shared" si="4"/>
        <v>0</v>
      </c>
    </row>
    <row r="37" spans="1:19" ht="21" customHeight="1">
      <c r="A37" s="161"/>
      <c r="B37" s="199" t="s">
        <v>59</v>
      </c>
      <c r="C37" s="23"/>
      <c r="D37" s="28">
        <v>24</v>
      </c>
      <c r="E37" s="240"/>
      <c r="F37" s="212">
        <f>費用詳細!E116</f>
        <v>0</v>
      </c>
      <c r="G37" s="209">
        <f>費用詳細!F116</f>
        <v>0</v>
      </c>
      <c r="H37" s="209">
        <f>費用詳細!G116</f>
        <v>0</v>
      </c>
      <c r="I37" s="209">
        <f>費用詳細!H116</f>
        <v>0</v>
      </c>
      <c r="J37" s="209">
        <f>費用詳細!I116</f>
        <v>0</v>
      </c>
      <c r="K37" s="209">
        <f>費用詳細!J116</f>
        <v>0</v>
      </c>
      <c r="L37" s="209">
        <f>費用詳細!K116</f>
        <v>0</v>
      </c>
      <c r="M37" s="209">
        <f>費用詳細!L116</f>
        <v>0</v>
      </c>
      <c r="N37" s="209">
        <f>費用詳細!M116</f>
        <v>0</v>
      </c>
      <c r="O37" s="209">
        <f>費用詳細!N116</f>
        <v>0</v>
      </c>
      <c r="P37" s="209">
        <f>費用詳細!O116</f>
        <v>0</v>
      </c>
      <c r="Q37" s="253">
        <f>費用詳細!P116</f>
        <v>0</v>
      </c>
      <c r="R37" s="260"/>
      <c r="S37" s="165">
        <f t="shared" si="4"/>
        <v>0</v>
      </c>
    </row>
    <row r="38" spans="1:19" ht="21" customHeight="1">
      <c r="A38" s="161"/>
      <c r="B38" s="199" t="s">
        <v>60</v>
      </c>
      <c r="C38" s="23"/>
      <c r="D38" s="28">
        <v>25</v>
      </c>
      <c r="E38" s="240"/>
      <c r="F38" s="12">
        <f>費用詳細!E120</f>
        <v>0</v>
      </c>
      <c r="G38" s="9">
        <f>費用詳細!F120</f>
        <v>0</v>
      </c>
      <c r="H38" s="9">
        <f>費用詳細!G120</f>
        <v>0</v>
      </c>
      <c r="I38" s="9">
        <f>費用詳細!H120</f>
        <v>0</v>
      </c>
      <c r="J38" s="9">
        <f>費用詳細!I120</f>
        <v>0</v>
      </c>
      <c r="K38" s="9">
        <f>費用詳細!J120</f>
        <v>0</v>
      </c>
      <c r="L38" s="9">
        <f>費用詳細!K120</f>
        <v>0</v>
      </c>
      <c r="M38" s="9">
        <f>費用詳細!L120</f>
        <v>0</v>
      </c>
      <c r="N38" s="9">
        <f>費用詳細!M120</f>
        <v>0</v>
      </c>
      <c r="O38" s="9">
        <f>費用詳細!N120</f>
        <v>0</v>
      </c>
      <c r="P38" s="9">
        <f>費用詳細!O120</f>
        <v>0</v>
      </c>
      <c r="Q38" s="252">
        <f>費用詳細!P120</f>
        <v>0</v>
      </c>
      <c r="R38" s="259"/>
      <c r="S38" s="165">
        <f t="shared" si="4"/>
        <v>0</v>
      </c>
    </row>
    <row r="39" spans="1:19" ht="21" customHeight="1">
      <c r="A39" s="161"/>
      <c r="B39" s="200" t="s">
        <v>61</v>
      </c>
      <c r="C39" s="197"/>
      <c r="D39" s="28">
        <v>26</v>
      </c>
      <c r="E39" s="240"/>
      <c r="F39" s="12">
        <f>費用詳細!E124</f>
        <v>0</v>
      </c>
      <c r="G39" s="9">
        <f>費用詳細!F124</f>
        <v>0</v>
      </c>
      <c r="H39" s="9">
        <f>費用詳細!G124</f>
        <v>0</v>
      </c>
      <c r="I39" s="9">
        <f>費用詳細!H124</f>
        <v>0</v>
      </c>
      <c r="J39" s="9">
        <f>費用詳細!I124</f>
        <v>0</v>
      </c>
      <c r="K39" s="9">
        <f>費用詳細!J124</f>
        <v>0</v>
      </c>
      <c r="L39" s="9">
        <f>費用詳細!K124</f>
        <v>0</v>
      </c>
      <c r="M39" s="9">
        <f>費用詳細!L124</f>
        <v>0</v>
      </c>
      <c r="N39" s="9">
        <f>費用詳細!M124</f>
        <v>0</v>
      </c>
      <c r="O39" s="9">
        <f>費用詳細!N124</f>
        <v>0</v>
      </c>
      <c r="P39" s="9">
        <f>費用詳細!O124</f>
        <v>0</v>
      </c>
      <c r="Q39" s="252">
        <f>費用詳細!P124</f>
        <v>0</v>
      </c>
      <c r="R39" s="261"/>
      <c r="S39" s="166">
        <f t="shared" si="4"/>
        <v>0</v>
      </c>
    </row>
    <row r="40" spans="1:19" ht="21" customHeight="1">
      <c r="A40" s="161"/>
      <c r="B40" s="200" t="s">
        <v>62</v>
      </c>
      <c r="C40" s="197"/>
      <c r="D40" s="28">
        <v>27</v>
      </c>
      <c r="E40" s="240"/>
      <c r="F40" s="12">
        <f>費用詳細!E128</f>
        <v>0</v>
      </c>
      <c r="G40" s="9">
        <f>費用詳細!F128</f>
        <v>0</v>
      </c>
      <c r="H40" s="9">
        <f>費用詳細!G128</f>
        <v>0</v>
      </c>
      <c r="I40" s="9">
        <f>費用詳細!H128</f>
        <v>0</v>
      </c>
      <c r="J40" s="9">
        <f>費用詳細!I128</f>
        <v>0</v>
      </c>
      <c r="K40" s="9">
        <f>費用詳細!J128</f>
        <v>0</v>
      </c>
      <c r="L40" s="9">
        <f>費用詳細!K128</f>
        <v>0</v>
      </c>
      <c r="M40" s="9">
        <f>費用詳細!L128</f>
        <v>0</v>
      </c>
      <c r="N40" s="9">
        <f>費用詳細!M128</f>
        <v>0</v>
      </c>
      <c r="O40" s="9">
        <f>費用詳細!N128</f>
        <v>0</v>
      </c>
      <c r="P40" s="9">
        <f>費用詳細!O128</f>
        <v>0</v>
      </c>
      <c r="Q40" s="252">
        <f>費用詳細!P128</f>
        <v>0</v>
      </c>
      <c r="R40" s="261"/>
      <c r="S40" s="166">
        <f t="shared" si="4"/>
        <v>0</v>
      </c>
    </row>
    <row r="41" spans="1:19" ht="21" customHeight="1">
      <c r="A41" s="161"/>
      <c r="B41" s="200" t="s">
        <v>63</v>
      </c>
      <c r="C41" s="197"/>
      <c r="D41" s="28">
        <v>28</v>
      </c>
      <c r="E41" s="240"/>
      <c r="F41" s="12">
        <f>費用詳細!E132</f>
        <v>0</v>
      </c>
      <c r="G41" s="9">
        <f>費用詳細!F132</f>
        <v>0</v>
      </c>
      <c r="H41" s="9">
        <f>費用詳細!G132</f>
        <v>0</v>
      </c>
      <c r="I41" s="9">
        <f>費用詳細!H132</f>
        <v>0</v>
      </c>
      <c r="J41" s="9">
        <f>費用詳細!I132</f>
        <v>0</v>
      </c>
      <c r="K41" s="9">
        <f>費用詳細!J132</f>
        <v>0</v>
      </c>
      <c r="L41" s="9">
        <f>費用詳細!K132</f>
        <v>0</v>
      </c>
      <c r="M41" s="9">
        <f>費用詳細!L132</f>
        <v>0</v>
      </c>
      <c r="N41" s="9">
        <f>費用詳細!M132</f>
        <v>0</v>
      </c>
      <c r="O41" s="9">
        <f>費用詳細!N132</f>
        <v>0</v>
      </c>
      <c r="P41" s="9">
        <f>費用詳細!O132</f>
        <v>0</v>
      </c>
      <c r="Q41" s="252">
        <f>費用詳細!P132</f>
        <v>0</v>
      </c>
      <c r="R41" s="261"/>
      <c r="S41" s="166">
        <f t="shared" si="4"/>
        <v>0</v>
      </c>
    </row>
    <row r="42" spans="1:19" ht="21" customHeight="1">
      <c r="A42" s="161"/>
      <c r="B42" s="200" t="s">
        <v>64</v>
      </c>
      <c r="C42" s="197"/>
      <c r="D42" s="28">
        <v>29</v>
      </c>
      <c r="E42" s="240"/>
      <c r="F42" s="12">
        <f>費用詳細!E136</f>
        <v>0</v>
      </c>
      <c r="G42" s="9">
        <f>費用詳細!F136</f>
        <v>0</v>
      </c>
      <c r="H42" s="9">
        <f>費用詳細!G136</f>
        <v>0</v>
      </c>
      <c r="I42" s="9">
        <f>費用詳細!H136</f>
        <v>0</v>
      </c>
      <c r="J42" s="9">
        <f>費用詳細!I136</f>
        <v>0</v>
      </c>
      <c r="K42" s="9">
        <f>費用詳細!J136</f>
        <v>0</v>
      </c>
      <c r="L42" s="9">
        <f>費用詳細!K136</f>
        <v>0</v>
      </c>
      <c r="M42" s="9">
        <f>費用詳細!L136</f>
        <v>0</v>
      </c>
      <c r="N42" s="9">
        <f>費用詳細!M136</f>
        <v>0</v>
      </c>
      <c r="O42" s="9">
        <f>費用詳細!N136</f>
        <v>0</v>
      </c>
      <c r="P42" s="9">
        <f>費用詳細!O136</f>
        <v>0</v>
      </c>
      <c r="Q42" s="252">
        <f>費用詳細!P136</f>
        <v>0</v>
      </c>
      <c r="R42" s="261"/>
      <c r="S42" s="166">
        <f t="shared" si="4"/>
        <v>0</v>
      </c>
    </row>
    <row r="43" spans="1:19" ht="21" customHeight="1">
      <c r="A43" s="161"/>
      <c r="B43" s="200" t="s">
        <v>65</v>
      </c>
      <c r="C43" s="197"/>
      <c r="D43" s="28">
        <v>30</v>
      </c>
      <c r="E43" s="240"/>
      <c r="F43" s="12">
        <f>費用詳細!E140</f>
        <v>0</v>
      </c>
      <c r="G43" s="9">
        <f>費用詳細!F140</f>
        <v>0</v>
      </c>
      <c r="H43" s="9">
        <f>費用詳細!G140</f>
        <v>0</v>
      </c>
      <c r="I43" s="9">
        <f>費用詳細!H140</f>
        <v>0</v>
      </c>
      <c r="J43" s="9">
        <f>費用詳細!I140</f>
        <v>0</v>
      </c>
      <c r="K43" s="9">
        <f>費用詳細!J140</f>
        <v>0</v>
      </c>
      <c r="L43" s="9">
        <f>費用詳細!K140</f>
        <v>0</v>
      </c>
      <c r="M43" s="9">
        <f>費用詳細!L140</f>
        <v>0</v>
      </c>
      <c r="N43" s="9">
        <f>費用詳細!M140</f>
        <v>0</v>
      </c>
      <c r="O43" s="9">
        <f>費用詳細!N140</f>
        <v>0</v>
      </c>
      <c r="P43" s="9">
        <f>費用詳細!O140</f>
        <v>0</v>
      </c>
      <c r="Q43" s="252">
        <f>費用詳細!P140</f>
        <v>0</v>
      </c>
      <c r="R43" s="261"/>
      <c r="S43" s="166">
        <f t="shared" si="4"/>
        <v>0</v>
      </c>
    </row>
    <row r="44" spans="1:19" ht="21" customHeight="1">
      <c r="A44" s="161"/>
      <c r="B44" s="200" t="s">
        <v>66</v>
      </c>
      <c r="C44" s="197"/>
      <c r="D44" s="28">
        <v>31</v>
      </c>
      <c r="E44" s="240"/>
      <c r="F44" s="12">
        <f>費用詳細!E144</f>
        <v>0</v>
      </c>
      <c r="G44" s="9">
        <f>費用詳細!F144</f>
        <v>0</v>
      </c>
      <c r="H44" s="9">
        <f>費用詳細!G144</f>
        <v>0</v>
      </c>
      <c r="I44" s="9">
        <f>費用詳細!H144</f>
        <v>0</v>
      </c>
      <c r="J44" s="9">
        <f>費用詳細!I144</f>
        <v>0</v>
      </c>
      <c r="K44" s="9">
        <f>費用詳細!J144</f>
        <v>0</v>
      </c>
      <c r="L44" s="9">
        <f>費用詳細!K144</f>
        <v>0</v>
      </c>
      <c r="M44" s="9">
        <f>費用詳細!L144</f>
        <v>0</v>
      </c>
      <c r="N44" s="9">
        <f>費用詳細!M144</f>
        <v>0</v>
      </c>
      <c r="O44" s="9">
        <f>費用詳細!N144</f>
        <v>0</v>
      </c>
      <c r="P44" s="9">
        <f>費用詳細!O144</f>
        <v>0</v>
      </c>
      <c r="Q44" s="252">
        <f>費用詳細!P144</f>
        <v>0</v>
      </c>
      <c r="R44" s="261"/>
      <c r="S44" s="166">
        <f t="shared" si="4"/>
        <v>0</v>
      </c>
    </row>
    <row r="45" spans="1:19" ht="21" customHeight="1">
      <c r="A45" s="161"/>
      <c r="B45" s="200" t="s">
        <v>67</v>
      </c>
      <c r="C45" s="197"/>
      <c r="D45" s="28">
        <v>32</v>
      </c>
      <c r="E45" s="240"/>
      <c r="F45" s="12">
        <f>費用詳細!E148</f>
        <v>0</v>
      </c>
      <c r="G45" s="9">
        <f>費用詳細!F148</f>
        <v>0</v>
      </c>
      <c r="H45" s="9">
        <f>費用詳細!G148</f>
        <v>0</v>
      </c>
      <c r="I45" s="9">
        <f>費用詳細!H148</f>
        <v>0</v>
      </c>
      <c r="J45" s="9">
        <f>費用詳細!I148</f>
        <v>0</v>
      </c>
      <c r="K45" s="9">
        <f>費用詳細!J148</f>
        <v>0</v>
      </c>
      <c r="L45" s="9">
        <f>費用詳細!K148</f>
        <v>0</v>
      </c>
      <c r="M45" s="9">
        <f>費用詳細!L148</f>
        <v>0</v>
      </c>
      <c r="N45" s="9">
        <f>費用詳細!M148</f>
        <v>0</v>
      </c>
      <c r="O45" s="9">
        <f>費用詳細!N148</f>
        <v>0</v>
      </c>
      <c r="P45" s="9">
        <f>費用詳細!O148</f>
        <v>0</v>
      </c>
      <c r="Q45" s="252">
        <f>費用詳細!P148</f>
        <v>0</v>
      </c>
      <c r="R45" s="261"/>
      <c r="S45" s="166">
        <f t="shared" si="4"/>
        <v>0</v>
      </c>
    </row>
    <row r="46" spans="1:19" ht="21" customHeight="1">
      <c r="A46" s="161"/>
      <c r="B46" s="200" t="s">
        <v>68</v>
      </c>
      <c r="C46" s="197"/>
      <c r="D46" s="198">
        <v>33</v>
      </c>
      <c r="E46" s="241"/>
      <c r="F46" s="12">
        <f>費用詳細!E152</f>
        <v>0</v>
      </c>
      <c r="G46" s="9">
        <f>費用詳細!F152</f>
        <v>0</v>
      </c>
      <c r="H46" s="9">
        <f>費用詳細!G152</f>
        <v>0</v>
      </c>
      <c r="I46" s="9">
        <f>費用詳細!H152</f>
        <v>0</v>
      </c>
      <c r="J46" s="9">
        <f>費用詳細!I152</f>
        <v>0</v>
      </c>
      <c r="K46" s="9">
        <f>費用詳細!J152</f>
        <v>0</v>
      </c>
      <c r="L46" s="9">
        <f>費用詳細!K152</f>
        <v>0</v>
      </c>
      <c r="M46" s="9">
        <f>費用詳細!L152</f>
        <v>0</v>
      </c>
      <c r="N46" s="9">
        <f>費用詳細!M152</f>
        <v>0</v>
      </c>
      <c r="O46" s="9">
        <f>費用詳細!N152</f>
        <v>0</v>
      </c>
      <c r="P46" s="9">
        <f>費用詳細!O152</f>
        <v>0</v>
      </c>
      <c r="Q46" s="252">
        <f>費用詳細!P152</f>
        <v>0</v>
      </c>
      <c r="R46" s="261"/>
      <c r="S46" s="166">
        <f t="shared" si="4"/>
        <v>0</v>
      </c>
    </row>
    <row r="47" spans="1:19" ht="21" customHeight="1">
      <c r="A47" s="161"/>
      <c r="B47" s="201" t="s">
        <v>69</v>
      </c>
      <c r="C47" s="24"/>
      <c r="D47" s="29">
        <v>34</v>
      </c>
      <c r="E47" s="242"/>
      <c r="F47" s="210">
        <f>費用詳細!E156</f>
        <v>0</v>
      </c>
      <c r="G47" s="211">
        <f>費用詳細!F156</f>
        <v>0</v>
      </c>
      <c r="H47" s="211">
        <f>費用詳細!G156</f>
        <v>0</v>
      </c>
      <c r="I47" s="211">
        <f>費用詳細!H156</f>
        <v>0</v>
      </c>
      <c r="J47" s="211">
        <f>費用詳細!I156</f>
        <v>0</v>
      </c>
      <c r="K47" s="211">
        <f>費用詳細!J156</f>
        <v>0</v>
      </c>
      <c r="L47" s="211">
        <f>費用詳細!K156</f>
        <v>0</v>
      </c>
      <c r="M47" s="211">
        <f>費用詳細!L156</f>
        <v>0</v>
      </c>
      <c r="N47" s="211">
        <f>費用詳細!M156</f>
        <v>0</v>
      </c>
      <c r="O47" s="211">
        <f>費用詳細!N156</f>
        <v>0</v>
      </c>
      <c r="P47" s="211">
        <f>費用詳細!O156</f>
        <v>0</v>
      </c>
      <c r="Q47" s="254">
        <f>費用詳細!P156</f>
        <v>0</v>
      </c>
      <c r="R47" s="261"/>
      <c r="S47" s="166">
        <f t="shared" si="4"/>
        <v>0</v>
      </c>
    </row>
    <row r="48" spans="1:19" s="8" customFormat="1" ht="21" customHeight="1">
      <c r="A48" s="216" t="s">
        <v>128</v>
      </c>
      <c r="B48" s="217"/>
      <c r="C48" s="217"/>
      <c r="D48" s="218"/>
      <c r="E48" s="196"/>
      <c r="F48" s="167">
        <f>SUM(F15:F47)</f>
        <v>0</v>
      </c>
      <c r="G48" s="162">
        <f t="shared" ref="G48:Q48" si="5">SUM(G15:G47)</f>
        <v>0</v>
      </c>
      <c r="H48" s="162">
        <f t="shared" si="5"/>
        <v>0</v>
      </c>
      <c r="I48" s="162">
        <f t="shared" si="5"/>
        <v>0</v>
      </c>
      <c r="J48" s="162">
        <f t="shared" si="5"/>
        <v>0</v>
      </c>
      <c r="K48" s="162">
        <f t="shared" si="5"/>
        <v>0</v>
      </c>
      <c r="L48" s="162">
        <f t="shared" si="5"/>
        <v>0</v>
      </c>
      <c r="M48" s="162">
        <f t="shared" si="5"/>
        <v>0</v>
      </c>
      <c r="N48" s="162">
        <f t="shared" si="5"/>
        <v>0</v>
      </c>
      <c r="O48" s="162">
        <f t="shared" si="5"/>
        <v>0</v>
      </c>
      <c r="P48" s="162">
        <f t="shared" si="5"/>
        <v>0</v>
      </c>
      <c r="Q48" s="163">
        <f t="shared" si="5"/>
        <v>0</v>
      </c>
      <c r="R48" s="164"/>
      <c r="S48" s="164">
        <f t="shared" si="4"/>
        <v>0</v>
      </c>
    </row>
    <row r="49" spans="1:19" s="8" customFormat="1" ht="21" customHeight="1">
      <c r="C49" s="26"/>
      <c r="D49" s="18"/>
      <c r="E49" s="18"/>
    </row>
    <row r="50" spans="1:19" ht="21" customHeight="1">
      <c r="A50" s="213" t="s">
        <v>33</v>
      </c>
      <c r="B50" s="214"/>
      <c r="C50" s="214"/>
      <c r="D50" s="215"/>
      <c r="E50" s="195"/>
      <c r="F50" s="178">
        <f>F14-F48</f>
        <v>0</v>
      </c>
      <c r="G50" s="179">
        <f t="shared" ref="G50:S50" si="6">G14-G48</f>
        <v>0</v>
      </c>
      <c r="H50" s="179">
        <f t="shared" si="6"/>
        <v>0</v>
      </c>
      <c r="I50" s="179">
        <f t="shared" si="6"/>
        <v>0</v>
      </c>
      <c r="J50" s="179">
        <f t="shared" si="6"/>
        <v>0</v>
      </c>
      <c r="K50" s="179">
        <f t="shared" si="6"/>
        <v>0</v>
      </c>
      <c r="L50" s="179">
        <f t="shared" si="6"/>
        <v>0</v>
      </c>
      <c r="M50" s="179">
        <f t="shared" si="6"/>
        <v>0</v>
      </c>
      <c r="N50" s="179">
        <f t="shared" si="6"/>
        <v>0</v>
      </c>
      <c r="O50" s="179">
        <f t="shared" si="6"/>
        <v>0</v>
      </c>
      <c r="P50" s="179">
        <f t="shared" si="6"/>
        <v>0</v>
      </c>
      <c r="Q50" s="264">
        <f t="shared" si="6"/>
        <v>0</v>
      </c>
      <c r="R50" s="247"/>
      <c r="S50" s="180">
        <f t="shared" si="6"/>
        <v>0</v>
      </c>
    </row>
    <row r="51" spans="1:19" ht="7.5" customHeight="1">
      <c r="A51" s="1"/>
      <c r="B51" s="1"/>
      <c r="C51" s="51"/>
      <c r="D51" s="52"/>
      <c r="E51" s="52"/>
    </row>
    <row r="52" spans="1:19" ht="15">
      <c r="A52" s="1"/>
      <c r="B52" s="1"/>
      <c r="C52" s="51"/>
      <c r="D52" s="52"/>
      <c r="E52" s="52"/>
    </row>
  </sheetData>
  <mergeCells count="5">
    <mergeCell ref="A50:D50"/>
    <mergeCell ref="A48:D48"/>
    <mergeCell ref="A5:D5"/>
    <mergeCell ref="A4:D4"/>
    <mergeCell ref="A14:C14"/>
  </mergeCells>
  <phoneticPr fontId="1"/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18"/>
  <sheetViews>
    <sheetView zoomScale="70" zoomScaleNormal="70" workbookViewId="0">
      <pane xSplit="4" ySplit="5" topLeftCell="E6" activePane="bottomRight" state="frozen"/>
      <selection activeCell="A5" sqref="A5:D5"/>
      <selection pane="topRight" activeCell="A5" sqref="A5:D5"/>
      <selection pane="bottomLeft" activeCell="A5" sqref="A5:D5"/>
      <selection pane="bottomRight" activeCell="G23" sqref="G23"/>
    </sheetView>
  </sheetViews>
  <sheetFormatPr defaultColWidth="9" defaultRowHeight="12.6"/>
  <cols>
    <col min="1" max="1" width="7.44140625" style="6" customWidth="1"/>
    <col min="2" max="2" width="12.77734375" style="6" bestFit="1" customWidth="1"/>
    <col min="3" max="3" width="23.33203125" style="7" bestFit="1" customWidth="1"/>
    <col min="4" max="4" width="3.109375" style="17" customWidth="1"/>
    <col min="5" max="17" width="15.6640625" style="6" customWidth="1"/>
    <col min="18" max="18" width="12.21875" style="6" bestFit="1" customWidth="1"/>
    <col min="19" max="16384" width="9" style="6"/>
  </cols>
  <sheetData>
    <row r="1" spans="1:17" ht="22.8">
      <c r="A1" s="16" t="s">
        <v>35</v>
      </c>
    </row>
    <row r="3" spans="1:17">
      <c r="B3" s="2"/>
      <c r="C3" s="25"/>
      <c r="D3" s="20"/>
      <c r="E3" s="10">
        <f>財務計画!F3</f>
        <v>42826</v>
      </c>
      <c r="F3" s="11">
        <f>財務計画!G3</f>
        <v>42856</v>
      </c>
      <c r="G3" s="11">
        <f>財務計画!H3</f>
        <v>42887</v>
      </c>
      <c r="H3" s="11">
        <f>財務計画!I3</f>
        <v>42917</v>
      </c>
      <c r="I3" s="11">
        <f>財務計画!J3</f>
        <v>42948</v>
      </c>
      <c r="J3" s="11">
        <f>財務計画!K3</f>
        <v>42979</v>
      </c>
      <c r="K3" s="11">
        <f>財務計画!L3</f>
        <v>43009</v>
      </c>
      <c r="L3" s="11">
        <f>財務計画!M3</f>
        <v>43040</v>
      </c>
      <c r="M3" s="11">
        <f>財務計画!N3</f>
        <v>43070</v>
      </c>
      <c r="N3" s="11">
        <f>財務計画!O3</f>
        <v>43101</v>
      </c>
      <c r="O3" s="11">
        <f>財務計画!P3</f>
        <v>43132</v>
      </c>
      <c r="P3" s="30">
        <f>財務計画!Q3</f>
        <v>43160</v>
      </c>
      <c r="Q3" s="31" t="str">
        <f>財務計画!S3</f>
        <v>年間計</v>
      </c>
    </row>
    <row r="4" spans="1:17" s="13" customFormat="1" ht="61.5" customHeight="1">
      <c r="A4" s="226" t="s">
        <v>16</v>
      </c>
      <c r="B4" s="227"/>
      <c r="C4" s="227"/>
      <c r="D4" s="228"/>
      <c r="E4" s="58"/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  <c r="Q4" s="120"/>
    </row>
    <row r="5" spans="1:17" s="14" customFormat="1">
      <c r="A5" s="42"/>
      <c r="B5" s="43" t="s">
        <v>11</v>
      </c>
      <c r="C5" s="38" t="s">
        <v>18</v>
      </c>
      <c r="D5" s="37"/>
      <c r="E5" s="10">
        <f>E3</f>
        <v>42826</v>
      </c>
      <c r="F5" s="11">
        <f t="shared" ref="F5:Q5" si="0">F3</f>
        <v>42856</v>
      </c>
      <c r="G5" s="11">
        <f t="shared" si="0"/>
        <v>42887</v>
      </c>
      <c r="H5" s="11">
        <f t="shared" si="0"/>
        <v>42917</v>
      </c>
      <c r="I5" s="11">
        <f t="shared" si="0"/>
        <v>42948</v>
      </c>
      <c r="J5" s="11">
        <f t="shared" si="0"/>
        <v>42979</v>
      </c>
      <c r="K5" s="11">
        <f t="shared" si="0"/>
        <v>43009</v>
      </c>
      <c r="L5" s="11">
        <f t="shared" si="0"/>
        <v>43040</v>
      </c>
      <c r="M5" s="11">
        <f t="shared" si="0"/>
        <v>43070</v>
      </c>
      <c r="N5" s="11">
        <f t="shared" si="0"/>
        <v>43101</v>
      </c>
      <c r="O5" s="11">
        <f t="shared" si="0"/>
        <v>43132</v>
      </c>
      <c r="P5" s="30">
        <f t="shared" si="0"/>
        <v>43160</v>
      </c>
      <c r="Q5" s="31" t="str">
        <f t="shared" si="0"/>
        <v>年間計</v>
      </c>
    </row>
    <row r="6" spans="1:17" s="13" customFormat="1" ht="25.5" customHeight="1">
      <c r="A6" s="39" t="s">
        <v>9</v>
      </c>
      <c r="B6" s="5"/>
      <c r="C6" s="83"/>
      <c r="D6" s="44" t="s">
        <v>4</v>
      </c>
      <c r="E6" s="106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15"/>
      <c r="Q6" s="74">
        <f t="shared" ref="Q6:Q17" si="1">SUM(E6:P6)</f>
        <v>0</v>
      </c>
    </row>
    <row r="7" spans="1:17" s="13" customFormat="1" ht="25.5" customHeight="1">
      <c r="A7" s="40"/>
      <c r="B7" s="3"/>
      <c r="C7" s="84"/>
      <c r="D7" s="45" t="s">
        <v>5</v>
      </c>
      <c r="E7" s="109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6"/>
      <c r="Q7" s="75">
        <f t="shared" si="1"/>
        <v>0</v>
      </c>
    </row>
    <row r="8" spans="1:17" s="13" customFormat="1" ht="25.5" customHeight="1">
      <c r="A8" s="40"/>
      <c r="B8" s="3"/>
      <c r="C8" s="85"/>
      <c r="D8" s="46" t="s">
        <v>137</v>
      </c>
      <c r="E8" s="117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9"/>
      <c r="Q8" s="77">
        <f t="shared" si="1"/>
        <v>0</v>
      </c>
    </row>
    <row r="9" spans="1:17" s="13" customFormat="1" ht="25.5" customHeight="1">
      <c r="A9" s="40"/>
      <c r="B9" s="4"/>
      <c r="C9" s="82" t="s">
        <v>138</v>
      </c>
      <c r="D9" s="69"/>
      <c r="E9" s="72">
        <f>SUM(E6:E8)</f>
        <v>0</v>
      </c>
      <c r="F9" s="73">
        <f>SUM(F6:F8)</f>
        <v>0</v>
      </c>
      <c r="G9" s="73">
        <f>SUM(G6:G8)</f>
        <v>0</v>
      </c>
      <c r="H9" s="73">
        <f>SUM(H6:H8)</f>
        <v>0</v>
      </c>
      <c r="I9" s="73">
        <f>SUM(I6:I8)</f>
        <v>0</v>
      </c>
      <c r="J9" s="73">
        <f>SUM(J6:J8)</f>
        <v>0</v>
      </c>
      <c r="K9" s="73">
        <f>SUM(K6:K8)</f>
        <v>0</v>
      </c>
      <c r="L9" s="73">
        <f>SUM(L6:L8)</f>
        <v>0</v>
      </c>
      <c r="M9" s="73">
        <f>SUM(M6:M8)</f>
        <v>0</v>
      </c>
      <c r="N9" s="73">
        <f>SUM(N6:N8)</f>
        <v>0</v>
      </c>
      <c r="O9" s="73">
        <f>SUM(O6:O8)</f>
        <v>0</v>
      </c>
      <c r="P9" s="78">
        <f>SUM(P6:P8)</f>
        <v>0</v>
      </c>
      <c r="Q9" s="79">
        <f t="shared" si="1"/>
        <v>0</v>
      </c>
    </row>
    <row r="10" spans="1:17" s="13" customFormat="1" ht="25.5" customHeight="1">
      <c r="A10" s="40"/>
      <c r="B10" s="5"/>
      <c r="C10" s="86"/>
      <c r="D10" s="44" t="s">
        <v>6</v>
      </c>
      <c r="E10" s="106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15"/>
      <c r="Q10" s="74">
        <f t="shared" si="1"/>
        <v>0</v>
      </c>
    </row>
    <row r="11" spans="1:17" s="13" customFormat="1" ht="25.5" customHeight="1">
      <c r="A11" s="40"/>
      <c r="B11" s="3"/>
      <c r="C11" s="87"/>
      <c r="D11" s="45" t="s">
        <v>7</v>
      </c>
      <c r="E11" s="109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6"/>
      <c r="Q11" s="75">
        <f t="shared" si="1"/>
        <v>0</v>
      </c>
    </row>
    <row r="12" spans="1:17" s="13" customFormat="1" ht="25.5" customHeight="1">
      <c r="A12" s="40"/>
      <c r="B12" s="3"/>
      <c r="C12" s="88"/>
      <c r="D12" s="46" t="s">
        <v>134</v>
      </c>
      <c r="E12" s="117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9"/>
      <c r="Q12" s="77">
        <f t="shared" si="1"/>
        <v>0</v>
      </c>
    </row>
    <row r="13" spans="1:17" s="13" customFormat="1" ht="25.5" customHeight="1">
      <c r="A13" s="40"/>
      <c r="B13" s="4"/>
      <c r="C13" s="89" t="s">
        <v>139</v>
      </c>
      <c r="D13" s="90"/>
      <c r="E13" s="72">
        <f t="shared" ref="E13:P13" si="2">SUM(E10:E12)</f>
        <v>0</v>
      </c>
      <c r="F13" s="73">
        <f t="shared" si="2"/>
        <v>0</v>
      </c>
      <c r="G13" s="73">
        <f t="shared" si="2"/>
        <v>0</v>
      </c>
      <c r="H13" s="73">
        <f t="shared" si="2"/>
        <v>0</v>
      </c>
      <c r="I13" s="73">
        <f t="shared" si="2"/>
        <v>0</v>
      </c>
      <c r="J13" s="73">
        <f t="shared" si="2"/>
        <v>0</v>
      </c>
      <c r="K13" s="73">
        <f t="shared" si="2"/>
        <v>0</v>
      </c>
      <c r="L13" s="73">
        <f t="shared" si="2"/>
        <v>0</v>
      </c>
      <c r="M13" s="73">
        <f t="shared" si="2"/>
        <v>0</v>
      </c>
      <c r="N13" s="73">
        <f t="shared" si="2"/>
        <v>0</v>
      </c>
      <c r="O13" s="73">
        <f t="shared" si="2"/>
        <v>0</v>
      </c>
      <c r="P13" s="78">
        <f t="shared" si="2"/>
        <v>0</v>
      </c>
      <c r="Q13" s="79">
        <f t="shared" si="1"/>
        <v>0</v>
      </c>
    </row>
    <row r="14" spans="1:17" s="13" customFormat="1" ht="25.5" customHeight="1">
      <c r="A14" s="40"/>
      <c r="B14" s="5"/>
      <c r="C14" s="86"/>
      <c r="D14" s="44" t="s">
        <v>8</v>
      </c>
      <c r="E14" s="186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08"/>
      <c r="Q14" s="74">
        <f t="shared" si="1"/>
        <v>0</v>
      </c>
    </row>
    <row r="15" spans="1:17" s="13" customFormat="1" ht="25.5" customHeight="1">
      <c r="A15" s="40"/>
      <c r="B15" s="3"/>
      <c r="C15" s="91"/>
      <c r="D15" s="45" t="s">
        <v>132</v>
      </c>
      <c r="E15" s="109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1"/>
      <c r="Q15" s="76">
        <f t="shared" si="1"/>
        <v>0</v>
      </c>
    </row>
    <row r="16" spans="1:17" s="13" customFormat="1" ht="25.5" customHeight="1">
      <c r="A16" s="40"/>
      <c r="B16" s="3"/>
      <c r="C16" s="88"/>
      <c r="D16" s="46" t="s">
        <v>133</v>
      </c>
      <c r="E16" s="112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4"/>
      <c r="Q16" s="76">
        <f t="shared" si="1"/>
        <v>0</v>
      </c>
    </row>
    <row r="17" spans="1:17" s="13" customFormat="1" ht="25.5" customHeight="1">
      <c r="A17" s="70"/>
      <c r="B17" s="4"/>
      <c r="C17" s="89" t="s">
        <v>140</v>
      </c>
      <c r="D17" s="90"/>
      <c r="E17" s="92">
        <f t="shared" ref="E17:P17" si="3">SUM(E14:E16)</f>
        <v>0</v>
      </c>
      <c r="F17" s="48">
        <f t="shared" si="3"/>
        <v>0</v>
      </c>
      <c r="G17" s="48">
        <f t="shared" si="3"/>
        <v>0</v>
      </c>
      <c r="H17" s="48">
        <f t="shared" si="3"/>
        <v>0</v>
      </c>
      <c r="I17" s="48">
        <f t="shared" si="3"/>
        <v>0</v>
      </c>
      <c r="J17" s="48">
        <f t="shared" si="3"/>
        <v>0</v>
      </c>
      <c r="K17" s="48">
        <f t="shared" si="3"/>
        <v>0</v>
      </c>
      <c r="L17" s="48">
        <f t="shared" si="3"/>
        <v>0</v>
      </c>
      <c r="M17" s="48">
        <f t="shared" si="3"/>
        <v>0</v>
      </c>
      <c r="N17" s="48">
        <f t="shared" si="3"/>
        <v>0</v>
      </c>
      <c r="O17" s="48">
        <f t="shared" si="3"/>
        <v>0</v>
      </c>
      <c r="P17" s="80">
        <f t="shared" si="3"/>
        <v>0</v>
      </c>
      <c r="Q17" s="81">
        <f t="shared" si="1"/>
        <v>0</v>
      </c>
    </row>
    <row r="18" spans="1:17" s="13" customFormat="1" ht="25.5" customHeight="1">
      <c r="A18" s="94"/>
      <c r="B18" s="95"/>
      <c r="C18" s="93" t="s">
        <v>19</v>
      </c>
      <c r="D18" s="96"/>
      <c r="E18" s="97">
        <f t="shared" ref="E18:Q18" si="4">SUM(E17,E13,E9)</f>
        <v>0</v>
      </c>
      <c r="F18" s="98">
        <f t="shared" si="4"/>
        <v>0</v>
      </c>
      <c r="G18" s="98">
        <f t="shared" si="4"/>
        <v>0</v>
      </c>
      <c r="H18" s="98">
        <f t="shared" si="4"/>
        <v>0</v>
      </c>
      <c r="I18" s="98">
        <f t="shared" si="4"/>
        <v>0</v>
      </c>
      <c r="J18" s="98">
        <f t="shared" si="4"/>
        <v>0</v>
      </c>
      <c r="K18" s="98">
        <f t="shared" si="4"/>
        <v>0</v>
      </c>
      <c r="L18" s="98">
        <f t="shared" si="4"/>
        <v>0</v>
      </c>
      <c r="M18" s="98">
        <f t="shared" si="4"/>
        <v>0</v>
      </c>
      <c r="N18" s="98">
        <f t="shared" si="4"/>
        <v>0</v>
      </c>
      <c r="O18" s="98">
        <f t="shared" si="4"/>
        <v>0</v>
      </c>
      <c r="P18" s="99">
        <f t="shared" si="4"/>
        <v>0</v>
      </c>
      <c r="Q18" s="100">
        <f t="shared" si="4"/>
        <v>0</v>
      </c>
    </row>
  </sheetData>
  <mergeCells count="1">
    <mergeCell ref="A4:D4"/>
  </mergeCells>
  <phoneticPr fontId="1"/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59"/>
  <sheetViews>
    <sheetView view="pageBreakPreview" zoomScale="70" zoomScaleNormal="100" zoomScaleSheetLayoutView="70" workbookViewId="0">
      <pane xSplit="4" ySplit="4" topLeftCell="E5" activePane="bottomRight" state="frozen"/>
      <selection activeCell="A5" sqref="A5:D5"/>
      <selection pane="topRight" activeCell="A5" sqref="A5:D5"/>
      <selection pane="bottomLeft" activeCell="A5" sqref="A5:D5"/>
      <selection pane="bottomRight" activeCell="G25" sqref="G25"/>
    </sheetView>
  </sheetViews>
  <sheetFormatPr defaultColWidth="9" defaultRowHeight="12.6"/>
  <cols>
    <col min="1" max="1" width="7.44140625" style="6" customWidth="1"/>
    <col min="2" max="2" width="12.77734375" style="6" bestFit="1" customWidth="1"/>
    <col min="3" max="3" width="23.33203125" style="7" bestFit="1" customWidth="1"/>
    <col min="4" max="4" width="3.109375" style="17" customWidth="1"/>
    <col min="5" max="17" width="15.6640625" style="6" customWidth="1"/>
    <col min="18" max="16384" width="9" style="6"/>
  </cols>
  <sheetData>
    <row r="1" spans="1:17" ht="22.8">
      <c r="A1" s="16" t="s">
        <v>36</v>
      </c>
    </row>
    <row r="3" spans="1:17">
      <c r="B3" s="2"/>
      <c r="C3" s="25"/>
      <c r="D3" s="20"/>
      <c r="E3" s="10">
        <f>財務計画!F3</f>
        <v>42826</v>
      </c>
      <c r="F3" s="11">
        <f>財務計画!G3</f>
        <v>42856</v>
      </c>
      <c r="G3" s="11">
        <f>財務計画!H3</f>
        <v>42887</v>
      </c>
      <c r="H3" s="11">
        <f>財務計画!I3</f>
        <v>42917</v>
      </c>
      <c r="I3" s="11">
        <f>財務計画!J3</f>
        <v>42948</v>
      </c>
      <c r="J3" s="11">
        <f>財務計画!K3</f>
        <v>42979</v>
      </c>
      <c r="K3" s="11">
        <f>財務計画!L3</f>
        <v>43009</v>
      </c>
      <c r="L3" s="11">
        <f>財務計画!M3</f>
        <v>43040</v>
      </c>
      <c r="M3" s="11">
        <f>財務計画!N3</f>
        <v>43070</v>
      </c>
      <c r="N3" s="11">
        <f>財務計画!O3</f>
        <v>43101</v>
      </c>
      <c r="O3" s="11">
        <f>財務計画!P3</f>
        <v>43132</v>
      </c>
      <c r="P3" s="30">
        <f>財務計画!Q3</f>
        <v>43160</v>
      </c>
      <c r="Q3" s="31" t="str">
        <f>財務計画!S3</f>
        <v>年間計</v>
      </c>
    </row>
    <row r="4" spans="1:17" s="13" customFormat="1" ht="61.5" customHeight="1">
      <c r="A4" s="229" t="s">
        <v>17</v>
      </c>
      <c r="B4" s="227"/>
      <c r="C4" s="227"/>
      <c r="D4" s="228"/>
      <c r="E4" s="101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3"/>
      <c r="Q4" s="141"/>
    </row>
    <row r="5" spans="1:17" s="13" customFormat="1" ht="12" customHeight="1">
      <c r="A5" s="121"/>
      <c r="B5" s="32" t="s">
        <v>0</v>
      </c>
      <c r="C5" s="32" t="s">
        <v>20</v>
      </c>
      <c r="D5" s="15"/>
      <c r="E5" s="61">
        <f>E3</f>
        <v>42826</v>
      </c>
      <c r="F5" s="62">
        <f t="shared" ref="F5:Q5" si="0">F3</f>
        <v>42856</v>
      </c>
      <c r="G5" s="62">
        <f t="shared" si="0"/>
        <v>42887</v>
      </c>
      <c r="H5" s="62">
        <f t="shared" si="0"/>
        <v>42917</v>
      </c>
      <c r="I5" s="62">
        <f t="shared" si="0"/>
        <v>42948</v>
      </c>
      <c r="J5" s="62">
        <f t="shared" si="0"/>
        <v>42979</v>
      </c>
      <c r="K5" s="62">
        <f t="shared" si="0"/>
        <v>43009</v>
      </c>
      <c r="L5" s="62">
        <f t="shared" si="0"/>
        <v>43040</v>
      </c>
      <c r="M5" s="62">
        <f t="shared" si="0"/>
        <v>43070</v>
      </c>
      <c r="N5" s="62">
        <f t="shared" si="0"/>
        <v>43101</v>
      </c>
      <c r="O5" s="62">
        <f t="shared" si="0"/>
        <v>43132</v>
      </c>
      <c r="P5" s="62">
        <f t="shared" si="0"/>
        <v>43160</v>
      </c>
      <c r="Q5" s="63" t="str">
        <f t="shared" si="0"/>
        <v>年間計</v>
      </c>
    </row>
    <row r="6" spans="1:17" ht="21" customHeight="1">
      <c r="A6" s="202" t="s">
        <v>2</v>
      </c>
      <c r="B6" s="122" t="s">
        <v>1</v>
      </c>
      <c r="C6" s="134"/>
      <c r="D6" s="127">
        <v>1</v>
      </c>
      <c r="E6" s="128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30"/>
      <c r="Q6" s="172">
        <f t="shared" ref="Q6:Q65" si="1">SUM(E6:P6)</f>
        <v>0</v>
      </c>
    </row>
    <row r="7" spans="1:17" ht="21" customHeight="1">
      <c r="A7" s="203"/>
      <c r="B7" s="2" t="s">
        <v>70</v>
      </c>
      <c r="C7" s="135"/>
      <c r="D7" s="124">
        <v>2</v>
      </c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125"/>
      <c r="Q7" s="165">
        <f t="shared" si="1"/>
        <v>0</v>
      </c>
    </row>
    <row r="8" spans="1:17" ht="21" customHeight="1">
      <c r="A8" s="203"/>
      <c r="B8" s="2"/>
      <c r="C8" s="135"/>
      <c r="D8" s="124">
        <v>3</v>
      </c>
      <c r="E8" s="56"/>
      <c r="F8" s="57"/>
      <c r="G8" s="57"/>
      <c r="H8" s="57"/>
      <c r="I8" s="57"/>
      <c r="J8" s="57"/>
      <c r="K8" s="57"/>
      <c r="L8" s="57"/>
      <c r="M8" s="57"/>
      <c r="N8" s="57"/>
      <c r="O8" s="57"/>
      <c r="P8" s="125"/>
      <c r="Q8" s="165">
        <f t="shared" si="1"/>
        <v>0</v>
      </c>
    </row>
    <row r="9" spans="1:17" ht="21" customHeight="1">
      <c r="A9" s="203"/>
      <c r="B9" s="2"/>
      <c r="C9" s="135"/>
      <c r="D9" s="124">
        <v>4</v>
      </c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125"/>
      <c r="Q9" s="165">
        <f t="shared" si="1"/>
        <v>0</v>
      </c>
    </row>
    <row r="10" spans="1:17" ht="21" customHeight="1">
      <c r="A10" s="203"/>
      <c r="B10" s="2"/>
      <c r="C10" s="136"/>
      <c r="D10" s="126">
        <v>5</v>
      </c>
      <c r="E10" s="131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3"/>
      <c r="Q10" s="173">
        <f t="shared" si="1"/>
        <v>0</v>
      </c>
    </row>
    <row r="11" spans="1:17" ht="21" customHeight="1">
      <c r="A11" s="204"/>
      <c r="B11" s="71"/>
      <c r="C11" s="137" t="s">
        <v>21</v>
      </c>
      <c r="D11" s="123"/>
      <c r="E11" s="175">
        <f>SUM(E6:E10)</f>
        <v>0</v>
      </c>
      <c r="F11" s="176">
        <f t="shared" ref="F11:P11" si="2">SUM(F6:F10)</f>
        <v>0</v>
      </c>
      <c r="G11" s="176">
        <f t="shared" si="2"/>
        <v>0</v>
      </c>
      <c r="H11" s="176">
        <f t="shared" si="2"/>
        <v>0</v>
      </c>
      <c r="I11" s="176">
        <f t="shared" si="2"/>
        <v>0</v>
      </c>
      <c r="J11" s="176">
        <f t="shared" si="2"/>
        <v>0</v>
      </c>
      <c r="K11" s="176">
        <f t="shared" si="2"/>
        <v>0</v>
      </c>
      <c r="L11" s="176">
        <f t="shared" si="2"/>
        <v>0</v>
      </c>
      <c r="M11" s="176">
        <f t="shared" si="2"/>
        <v>0</v>
      </c>
      <c r="N11" s="176">
        <f t="shared" si="2"/>
        <v>0</v>
      </c>
      <c r="O11" s="176">
        <f t="shared" si="2"/>
        <v>0</v>
      </c>
      <c r="P11" s="177">
        <f t="shared" si="2"/>
        <v>0</v>
      </c>
      <c r="Q11" s="174">
        <f t="shared" si="1"/>
        <v>0</v>
      </c>
    </row>
    <row r="12" spans="1:17" ht="21" customHeight="1">
      <c r="A12" s="161" t="s">
        <v>71</v>
      </c>
      <c r="B12" s="5" t="s">
        <v>37</v>
      </c>
      <c r="C12" s="134"/>
      <c r="D12" s="127">
        <v>1</v>
      </c>
      <c r="E12" s="128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8"/>
      <c r="Q12" s="172">
        <f t="shared" si="1"/>
        <v>0</v>
      </c>
    </row>
    <row r="13" spans="1:17" ht="21" customHeight="1">
      <c r="A13" s="161" t="s">
        <v>72</v>
      </c>
      <c r="B13" s="3"/>
      <c r="C13" s="135"/>
      <c r="D13" s="124">
        <v>2</v>
      </c>
      <c r="E13" s="56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139"/>
      <c r="Q13" s="165">
        <f t="shared" si="1"/>
        <v>0</v>
      </c>
    </row>
    <row r="14" spans="1:17" ht="21" customHeight="1">
      <c r="A14" s="161" t="s">
        <v>73</v>
      </c>
      <c r="B14" s="3"/>
      <c r="C14" s="136"/>
      <c r="D14" s="126">
        <v>3</v>
      </c>
      <c r="E14" s="131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40"/>
      <c r="Q14" s="173">
        <f t="shared" si="1"/>
        <v>0</v>
      </c>
    </row>
    <row r="15" spans="1:17" ht="21" customHeight="1">
      <c r="A15" s="161"/>
      <c r="B15" s="4"/>
      <c r="C15" s="137" t="s">
        <v>74</v>
      </c>
      <c r="D15" s="123"/>
      <c r="E15" s="175">
        <f>SUM(E12:E14)</f>
        <v>0</v>
      </c>
      <c r="F15" s="176">
        <f t="shared" ref="F15:P15" si="3">SUM(F12:F14)</f>
        <v>0</v>
      </c>
      <c r="G15" s="176">
        <f t="shared" si="3"/>
        <v>0</v>
      </c>
      <c r="H15" s="176">
        <f t="shared" si="3"/>
        <v>0</v>
      </c>
      <c r="I15" s="176">
        <f t="shared" si="3"/>
        <v>0</v>
      </c>
      <c r="J15" s="176">
        <f t="shared" si="3"/>
        <v>0</v>
      </c>
      <c r="K15" s="176">
        <f t="shared" si="3"/>
        <v>0</v>
      </c>
      <c r="L15" s="176">
        <f t="shared" si="3"/>
        <v>0</v>
      </c>
      <c r="M15" s="176">
        <f t="shared" si="3"/>
        <v>0</v>
      </c>
      <c r="N15" s="176">
        <f t="shared" si="3"/>
        <v>0</v>
      </c>
      <c r="O15" s="176">
        <f t="shared" si="3"/>
        <v>0</v>
      </c>
      <c r="P15" s="177">
        <f t="shared" si="3"/>
        <v>0</v>
      </c>
      <c r="Q15" s="174">
        <f t="shared" si="1"/>
        <v>0</v>
      </c>
    </row>
    <row r="16" spans="1:17" ht="21" customHeight="1">
      <c r="A16" s="161"/>
      <c r="B16" s="5" t="s">
        <v>38</v>
      </c>
      <c r="C16" s="134"/>
      <c r="D16" s="127">
        <v>1</v>
      </c>
      <c r="E16" s="128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38"/>
      <c r="Q16" s="172">
        <f t="shared" si="1"/>
        <v>0</v>
      </c>
    </row>
    <row r="17" spans="1:17" ht="21" customHeight="1">
      <c r="A17" s="161"/>
      <c r="B17" s="3"/>
      <c r="C17" s="135"/>
      <c r="D17" s="124">
        <v>2</v>
      </c>
      <c r="E17" s="56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139"/>
      <c r="Q17" s="165">
        <f t="shared" si="1"/>
        <v>0</v>
      </c>
    </row>
    <row r="18" spans="1:17" ht="21" customHeight="1">
      <c r="A18" s="161"/>
      <c r="B18" s="3"/>
      <c r="C18" s="136"/>
      <c r="D18" s="126">
        <v>3</v>
      </c>
      <c r="E18" s="131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40"/>
      <c r="Q18" s="173">
        <f t="shared" si="1"/>
        <v>0</v>
      </c>
    </row>
    <row r="19" spans="1:17" ht="21" customHeight="1">
      <c r="A19" s="161"/>
      <c r="B19" s="4"/>
      <c r="C19" s="137" t="s">
        <v>75</v>
      </c>
      <c r="D19" s="123"/>
      <c r="E19" s="175">
        <f t="shared" ref="E19" si="4">SUM(E16:E18)</f>
        <v>0</v>
      </c>
      <c r="F19" s="176">
        <f t="shared" ref="F19" si="5">SUM(F16:F18)</f>
        <v>0</v>
      </c>
      <c r="G19" s="176">
        <f t="shared" ref="G19" si="6">SUM(G16:G18)</f>
        <v>0</v>
      </c>
      <c r="H19" s="176">
        <f t="shared" ref="H19" si="7">SUM(H16:H18)</f>
        <v>0</v>
      </c>
      <c r="I19" s="176">
        <f t="shared" ref="I19" si="8">SUM(I16:I18)</f>
        <v>0</v>
      </c>
      <c r="J19" s="176">
        <f t="shared" ref="J19" si="9">SUM(J16:J18)</f>
        <v>0</v>
      </c>
      <c r="K19" s="176">
        <f t="shared" ref="K19" si="10">SUM(K16:K18)</f>
        <v>0</v>
      </c>
      <c r="L19" s="176">
        <f t="shared" ref="L19" si="11">SUM(L16:L18)</f>
        <v>0</v>
      </c>
      <c r="M19" s="176">
        <f t="shared" ref="M19" si="12">SUM(M16:M18)</f>
        <v>0</v>
      </c>
      <c r="N19" s="176">
        <f t="shared" ref="N19" si="13">SUM(N16:N18)</f>
        <v>0</v>
      </c>
      <c r="O19" s="176">
        <f t="shared" ref="O19" si="14">SUM(O16:O18)</f>
        <v>0</v>
      </c>
      <c r="P19" s="177">
        <f t="shared" ref="P19" si="15">SUM(P16:P18)</f>
        <v>0</v>
      </c>
      <c r="Q19" s="174">
        <f t="shared" si="1"/>
        <v>0</v>
      </c>
    </row>
    <row r="20" spans="1:17" ht="21" customHeight="1">
      <c r="A20" s="161"/>
      <c r="B20" s="5" t="s">
        <v>76</v>
      </c>
      <c r="C20" s="134"/>
      <c r="D20" s="127">
        <v>1</v>
      </c>
      <c r="E20" s="128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38"/>
      <c r="Q20" s="172">
        <f t="shared" si="1"/>
        <v>0</v>
      </c>
    </row>
    <row r="21" spans="1:17" ht="21" customHeight="1">
      <c r="A21" s="161"/>
      <c r="B21" s="3"/>
      <c r="C21" s="135"/>
      <c r="D21" s="124">
        <v>2</v>
      </c>
      <c r="E21" s="56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139"/>
      <c r="Q21" s="165">
        <f t="shared" si="1"/>
        <v>0</v>
      </c>
    </row>
    <row r="22" spans="1:17" ht="21" customHeight="1">
      <c r="A22" s="161"/>
      <c r="B22" s="3"/>
      <c r="C22" s="136"/>
      <c r="D22" s="126">
        <v>3</v>
      </c>
      <c r="E22" s="131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40"/>
      <c r="Q22" s="173">
        <f t="shared" si="1"/>
        <v>0</v>
      </c>
    </row>
    <row r="23" spans="1:17" ht="21" customHeight="1">
      <c r="A23" s="161"/>
      <c r="B23" s="4"/>
      <c r="C23" s="137" t="s">
        <v>23</v>
      </c>
      <c r="D23" s="123"/>
      <c r="E23" s="175">
        <f t="shared" ref="E23" si="16">SUM(E20:E22)</f>
        <v>0</v>
      </c>
      <c r="F23" s="176">
        <f t="shared" ref="F23" si="17">SUM(F20:F22)</f>
        <v>0</v>
      </c>
      <c r="G23" s="176">
        <f t="shared" ref="G23" si="18">SUM(G20:G22)</f>
        <v>0</v>
      </c>
      <c r="H23" s="176">
        <f t="shared" ref="H23" si="19">SUM(H20:H22)</f>
        <v>0</v>
      </c>
      <c r="I23" s="176">
        <f t="shared" ref="I23" si="20">SUM(I20:I22)</f>
        <v>0</v>
      </c>
      <c r="J23" s="176">
        <f t="shared" ref="J23" si="21">SUM(J20:J22)</f>
        <v>0</v>
      </c>
      <c r="K23" s="176">
        <f t="shared" ref="K23" si="22">SUM(K20:K22)</f>
        <v>0</v>
      </c>
      <c r="L23" s="176">
        <f t="shared" ref="L23" si="23">SUM(L20:L22)</f>
        <v>0</v>
      </c>
      <c r="M23" s="176">
        <f t="shared" ref="M23" si="24">SUM(M20:M22)</f>
        <v>0</v>
      </c>
      <c r="N23" s="176">
        <f t="shared" ref="N23" si="25">SUM(N20:N22)</f>
        <v>0</v>
      </c>
      <c r="O23" s="176">
        <f t="shared" ref="O23" si="26">SUM(O20:O22)</f>
        <v>0</v>
      </c>
      <c r="P23" s="177">
        <f t="shared" ref="P23" si="27">SUM(P20:P22)</f>
        <v>0</v>
      </c>
      <c r="Q23" s="174">
        <f t="shared" si="1"/>
        <v>0</v>
      </c>
    </row>
    <row r="24" spans="1:17" ht="21" customHeight="1">
      <c r="A24" s="161"/>
      <c r="B24" s="5" t="s">
        <v>77</v>
      </c>
      <c r="C24" s="134"/>
      <c r="D24" s="205">
        <v>1</v>
      </c>
      <c r="E24" s="128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38"/>
      <c r="Q24" s="172">
        <f t="shared" si="1"/>
        <v>0</v>
      </c>
    </row>
    <row r="25" spans="1:17" ht="21" customHeight="1">
      <c r="A25" s="161"/>
      <c r="B25" s="3"/>
      <c r="C25" s="135"/>
      <c r="D25" s="206">
        <v>2</v>
      </c>
      <c r="E25" s="56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139"/>
      <c r="Q25" s="165">
        <f t="shared" si="1"/>
        <v>0</v>
      </c>
    </row>
    <row r="26" spans="1:17" ht="21" customHeight="1">
      <c r="A26" s="161"/>
      <c r="B26" s="3"/>
      <c r="C26" s="135"/>
      <c r="D26" s="206">
        <v>3</v>
      </c>
      <c r="E26" s="56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139"/>
      <c r="Q26" s="165">
        <f t="shared" si="1"/>
        <v>0</v>
      </c>
    </row>
    <row r="27" spans="1:17" ht="21" customHeight="1">
      <c r="A27" s="161"/>
      <c r="B27" s="3"/>
      <c r="C27" s="135"/>
      <c r="D27" s="206">
        <v>4</v>
      </c>
      <c r="E27" s="56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139"/>
      <c r="Q27" s="165">
        <f t="shared" si="1"/>
        <v>0</v>
      </c>
    </row>
    <row r="28" spans="1:17" ht="21" customHeight="1">
      <c r="A28" s="161"/>
      <c r="B28" s="3"/>
      <c r="C28" s="135"/>
      <c r="D28" s="206">
        <v>5</v>
      </c>
      <c r="E28" s="56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39"/>
      <c r="Q28" s="165">
        <f t="shared" si="1"/>
        <v>0</v>
      </c>
    </row>
    <row r="29" spans="1:17" ht="21" customHeight="1">
      <c r="A29" s="161"/>
      <c r="B29" s="3"/>
      <c r="C29" s="136"/>
      <c r="D29" s="207">
        <v>6</v>
      </c>
      <c r="E29" s="131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40"/>
      <c r="Q29" s="173">
        <f t="shared" si="1"/>
        <v>0</v>
      </c>
    </row>
    <row r="30" spans="1:17" ht="21" customHeight="1">
      <c r="A30" s="161"/>
      <c r="B30" s="4"/>
      <c r="C30" s="137" t="s">
        <v>24</v>
      </c>
      <c r="D30" s="123"/>
      <c r="E30" s="175">
        <f t="shared" ref="E30" si="28">SUM(E24:E29)</f>
        <v>0</v>
      </c>
      <c r="F30" s="176">
        <f t="shared" ref="F30" si="29">SUM(F24:F29)</f>
        <v>0</v>
      </c>
      <c r="G30" s="176">
        <f t="shared" ref="G30" si="30">SUM(G24:G29)</f>
        <v>0</v>
      </c>
      <c r="H30" s="176">
        <f t="shared" ref="H30" si="31">SUM(H24:H29)</f>
        <v>0</v>
      </c>
      <c r="I30" s="176">
        <f t="shared" ref="I30" si="32">SUM(I24:I29)</f>
        <v>0</v>
      </c>
      <c r="J30" s="176">
        <f t="shared" ref="J30" si="33">SUM(J24:J29)</f>
        <v>0</v>
      </c>
      <c r="K30" s="176">
        <f t="shared" ref="K30" si="34">SUM(K24:K29)</f>
        <v>0</v>
      </c>
      <c r="L30" s="176">
        <f t="shared" ref="L30" si="35">SUM(L24:L29)</f>
        <v>0</v>
      </c>
      <c r="M30" s="176">
        <f t="shared" ref="M30" si="36">SUM(M24:M29)</f>
        <v>0</v>
      </c>
      <c r="N30" s="176">
        <f t="shared" ref="N30" si="37">SUM(N24:N29)</f>
        <v>0</v>
      </c>
      <c r="O30" s="176">
        <f t="shared" ref="O30" si="38">SUM(O24:O29)</f>
        <v>0</v>
      </c>
      <c r="P30" s="177">
        <f t="shared" ref="P30" si="39">SUM(P24:P29)</f>
        <v>0</v>
      </c>
      <c r="Q30" s="174">
        <f t="shared" si="1"/>
        <v>0</v>
      </c>
    </row>
    <row r="31" spans="1:17" ht="21" customHeight="1">
      <c r="A31" s="161"/>
      <c r="B31" s="5" t="s">
        <v>78</v>
      </c>
      <c r="C31" s="134"/>
      <c r="D31" s="127">
        <v>1</v>
      </c>
      <c r="E31" s="128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8"/>
      <c r="Q31" s="172">
        <f t="shared" si="1"/>
        <v>0</v>
      </c>
    </row>
    <row r="32" spans="1:17" ht="21" customHeight="1">
      <c r="A32" s="161"/>
      <c r="B32" s="3"/>
      <c r="C32" s="135"/>
      <c r="D32" s="124">
        <v>2</v>
      </c>
      <c r="E32" s="56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139"/>
      <c r="Q32" s="165">
        <f t="shared" si="1"/>
        <v>0</v>
      </c>
    </row>
    <row r="33" spans="1:17" ht="21" customHeight="1">
      <c r="A33" s="161"/>
      <c r="B33" s="3"/>
      <c r="C33" s="136"/>
      <c r="D33" s="126">
        <v>3</v>
      </c>
      <c r="E33" s="131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40"/>
      <c r="Q33" s="173">
        <f t="shared" si="1"/>
        <v>0</v>
      </c>
    </row>
    <row r="34" spans="1:17" ht="21" customHeight="1">
      <c r="A34" s="161"/>
      <c r="B34" s="4"/>
      <c r="C34" s="137" t="s">
        <v>79</v>
      </c>
      <c r="D34" s="123"/>
      <c r="E34" s="175">
        <f t="shared" ref="E34:P34" si="40">SUM(E31:E33)</f>
        <v>0</v>
      </c>
      <c r="F34" s="176">
        <f t="shared" si="40"/>
        <v>0</v>
      </c>
      <c r="G34" s="176">
        <f t="shared" si="40"/>
        <v>0</v>
      </c>
      <c r="H34" s="176">
        <f t="shared" si="40"/>
        <v>0</v>
      </c>
      <c r="I34" s="176">
        <f t="shared" si="40"/>
        <v>0</v>
      </c>
      <c r="J34" s="176">
        <f t="shared" si="40"/>
        <v>0</v>
      </c>
      <c r="K34" s="176">
        <f t="shared" si="40"/>
        <v>0</v>
      </c>
      <c r="L34" s="176">
        <f t="shared" si="40"/>
        <v>0</v>
      </c>
      <c r="M34" s="176">
        <f t="shared" si="40"/>
        <v>0</v>
      </c>
      <c r="N34" s="176">
        <f t="shared" si="40"/>
        <v>0</v>
      </c>
      <c r="O34" s="176">
        <f t="shared" si="40"/>
        <v>0</v>
      </c>
      <c r="P34" s="177">
        <f t="shared" si="40"/>
        <v>0</v>
      </c>
      <c r="Q34" s="174">
        <f t="shared" si="1"/>
        <v>0</v>
      </c>
    </row>
    <row r="35" spans="1:17" ht="21" customHeight="1">
      <c r="A35" s="161"/>
      <c r="B35" s="5" t="s">
        <v>80</v>
      </c>
      <c r="C35" s="134"/>
      <c r="D35" s="127">
        <v>1</v>
      </c>
      <c r="E35" s="128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8"/>
      <c r="Q35" s="172">
        <f t="shared" si="1"/>
        <v>0</v>
      </c>
    </row>
    <row r="36" spans="1:17" ht="21" customHeight="1">
      <c r="A36" s="161"/>
      <c r="B36" s="3"/>
      <c r="C36" s="135"/>
      <c r="D36" s="124">
        <v>2</v>
      </c>
      <c r="E36" s="56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139"/>
      <c r="Q36" s="165">
        <f t="shared" si="1"/>
        <v>0</v>
      </c>
    </row>
    <row r="37" spans="1:17" ht="21" customHeight="1">
      <c r="A37" s="161"/>
      <c r="B37" s="3"/>
      <c r="C37" s="136"/>
      <c r="D37" s="126">
        <v>3</v>
      </c>
      <c r="E37" s="131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40"/>
      <c r="Q37" s="173">
        <f t="shared" si="1"/>
        <v>0</v>
      </c>
    </row>
    <row r="38" spans="1:17" ht="21" customHeight="1">
      <c r="A38" s="161"/>
      <c r="B38" s="4"/>
      <c r="C38" s="137" t="s">
        <v>81</v>
      </c>
      <c r="D38" s="123"/>
      <c r="E38" s="175">
        <f t="shared" ref="E38" si="41">SUM(E35:E37)</f>
        <v>0</v>
      </c>
      <c r="F38" s="176">
        <f t="shared" ref="F38" si="42">SUM(F35:F37)</f>
        <v>0</v>
      </c>
      <c r="G38" s="176">
        <f t="shared" ref="G38" si="43">SUM(G35:G37)</f>
        <v>0</v>
      </c>
      <c r="H38" s="176">
        <f t="shared" ref="H38" si="44">SUM(H35:H37)</f>
        <v>0</v>
      </c>
      <c r="I38" s="176">
        <f t="shared" ref="I38" si="45">SUM(I35:I37)</f>
        <v>0</v>
      </c>
      <c r="J38" s="176">
        <f t="shared" ref="J38" si="46">SUM(J35:J37)</f>
        <v>0</v>
      </c>
      <c r="K38" s="176">
        <f t="shared" ref="K38" si="47">SUM(K35:K37)</f>
        <v>0</v>
      </c>
      <c r="L38" s="176">
        <f t="shared" ref="L38" si="48">SUM(L35:L37)</f>
        <v>0</v>
      </c>
      <c r="M38" s="176">
        <f t="shared" ref="M38" si="49">SUM(M35:M37)</f>
        <v>0</v>
      </c>
      <c r="N38" s="176">
        <f t="shared" ref="N38" si="50">SUM(N35:N37)</f>
        <v>0</v>
      </c>
      <c r="O38" s="176">
        <f t="shared" ref="O38" si="51">SUM(O35:O37)</f>
        <v>0</v>
      </c>
      <c r="P38" s="177">
        <f t="shared" ref="P38" si="52">SUM(P35:P37)</f>
        <v>0</v>
      </c>
      <c r="Q38" s="174">
        <f t="shared" si="1"/>
        <v>0</v>
      </c>
    </row>
    <row r="39" spans="1:17" ht="21" customHeight="1">
      <c r="A39" s="161"/>
      <c r="B39" s="5" t="s">
        <v>82</v>
      </c>
      <c r="C39" s="134"/>
      <c r="D39" s="127">
        <v>1</v>
      </c>
      <c r="E39" s="128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38"/>
      <c r="Q39" s="172">
        <f t="shared" si="1"/>
        <v>0</v>
      </c>
    </row>
    <row r="40" spans="1:17" ht="21" customHeight="1">
      <c r="A40" s="161"/>
      <c r="B40" s="3"/>
      <c r="C40" s="135"/>
      <c r="D40" s="124">
        <v>2</v>
      </c>
      <c r="E40" s="56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139"/>
      <c r="Q40" s="165">
        <f t="shared" si="1"/>
        <v>0</v>
      </c>
    </row>
    <row r="41" spans="1:17" ht="21" customHeight="1">
      <c r="A41" s="161"/>
      <c r="B41" s="3"/>
      <c r="C41" s="135"/>
      <c r="D41" s="124">
        <v>3</v>
      </c>
      <c r="E41" s="56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139"/>
      <c r="Q41" s="165">
        <f t="shared" si="1"/>
        <v>0</v>
      </c>
    </row>
    <row r="42" spans="1:17" ht="21" customHeight="1">
      <c r="A42" s="161"/>
      <c r="B42" s="3"/>
      <c r="C42" s="135"/>
      <c r="D42" s="124">
        <v>4</v>
      </c>
      <c r="E42" s="56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139"/>
      <c r="Q42" s="165">
        <f t="shared" si="1"/>
        <v>0</v>
      </c>
    </row>
    <row r="43" spans="1:17" ht="21" customHeight="1">
      <c r="A43" s="161"/>
      <c r="B43" s="3"/>
      <c r="C43" s="135"/>
      <c r="D43" s="124">
        <v>5</v>
      </c>
      <c r="E43" s="56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139"/>
      <c r="Q43" s="165">
        <f t="shared" si="1"/>
        <v>0</v>
      </c>
    </row>
    <row r="44" spans="1:17" ht="21" customHeight="1">
      <c r="A44" s="161"/>
      <c r="B44" s="3"/>
      <c r="C44" s="136"/>
      <c r="D44" s="126">
        <v>6</v>
      </c>
      <c r="E44" s="131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40"/>
      <c r="Q44" s="173">
        <f t="shared" si="1"/>
        <v>0</v>
      </c>
    </row>
    <row r="45" spans="1:17" ht="21" customHeight="1">
      <c r="A45" s="161"/>
      <c r="B45" s="4"/>
      <c r="C45" s="137" t="s">
        <v>83</v>
      </c>
      <c r="D45" s="123"/>
      <c r="E45" s="175">
        <f t="shared" ref="E45:P45" si="53">SUM(E39:E44)</f>
        <v>0</v>
      </c>
      <c r="F45" s="176">
        <f t="shared" si="53"/>
        <v>0</v>
      </c>
      <c r="G45" s="176">
        <f t="shared" si="53"/>
        <v>0</v>
      </c>
      <c r="H45" s="176">
        <f t="shared" si="53"/>
        <v>0</v>
      </c>
      <c r="I45" s="176">
        <f t="shared" si="53"/>
        <v>0</v>
      </c>
      <c r="J45" s="176">
        <f t="shared" si="53"/>
        <v>0</v>
      </c>
      <c r="K45" s="176">
        <f t="shared" si="53"/>
        <v>0</v>
      </c>
      <c r="L45" s="176">
        <f t="shared" si="53"/>
        <v>0</v>
      </c>
      <c r="M45" s="176">
        <f t="shared" si="53"/>
        <v>0</v>
      </c>
      <c r="N45" s="176">
        <f t="shared" si="53"/>
        <v>0</v>
      </c>
      <c r="O45" s="176">
        <f t="shared" si="53"/>
        <v>0</v>
      </c>
      <c r="P45" s="177">
        <f t="shared" si="53"/>
        <v>0</v>
      </c>
      <c r="Q45" s="174">
        <f t="shared" si="1"/>
        <v>0</v>
      </c>
    </row>
    <row r="46" spans="1:17" ht="21" customHeight="1">
      <c r="A46" s="161"/>
      <c r="B46" s="5" t="s">
        <v>84</v>
      </c>
      <c r="C46" s="134"/>
      <c r="D46" s="127">
        <v>1</v>
      </c>
      <c r="E46" s="128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8"/>
      <c r="Q46" s="172">
        <f t="shared" si="1"/>
        <v>0</v>
      </c>
    </row>
    <row r="47" spans="1:17" ht="21" customHeight="1">
      <c r="A47" s="161"/>
      <c r="B47" s="3"/>
      <c r="C47" s="135"/>
      <c r="D47" s="124">
        <v>2</v>
      </c>
      <c r="E47" s="56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139"/>
      <c r="Q47" s="165">
        <f t="shared" si="1"/>
        <v>0</v>
      </c>
    </row>
    <row r="48" spans="1:17" ht="21" customHeight="1">
      <c r="A48" s="161"/>
      <c r="B48" s="3"/>
      <c r="C48" s="135"/>
      <c r="D48" s="124">
        <v>3</v>
      </c>
      <c r="E48" s="56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139"/>
      <c r="Q48" s="165">
        <f t="shared" si="1"/>
        <v>0</v>
      </c>
    </row>
    <row r="49" spans="1:17" ht="21" customHeight="1">
      <c r="A49" s="161"/>
      <c r="B49" s="3"/>
      <c r="C49" s="135"/>
      <c r="D49" s="124">
        <v>4</v>
      </c>
      <c r="E49" s="56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139"/>
      <c r="Q49" s="165">
        <f t="shared" si="1"/>
        <v>0</v>
      </c>
    </row>
    <row r="50" spans="1:17" ht="21" customHeight="1">
      <c r="A50" s="161"/>
      <c r="B50" s="3"/>
      <c r="C50" s="135"/>
      <c r="D50" s="124">
        <v>5</v>
      </c>
      <c r="E50" s="56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139"/>
      <c r="Q50" s="165">
        <f t="shared" si="1"/>
        <v>0</v>
      </c>
    </row>
    <row r="51" spans="1:17" ht="21" customHeight="1">
      <c r="A51" s="161"/>
      <c r="B51" s="3"/>
      <c r="C51" s="136"/>
      <c r="D51" s="126">
        <v>6</v>
      </c>
      <c r="E51" s="131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40"/>
      <c r="Q51" s="173">
        <f t="shared" si="1"/>
        <v>0</v>
      </c>
    </row>
    <row r="52" spans="1:17" ht="21" customHeight="1">
      <c r="A52" s="161"/>
      <c r="B52" s="4"/>
      <c r="C52" s="137" t="s">
        <v>85</v>
      </c>
      <c r="D52" s="123"/>
      <c r="E52" s="175">
        <f t="shared" ref="E52:P52" si="54">SUM(E46:E51)</f>
        <v>0</v>
      </c>
      <c r="F52" s="176">
        <f t="shared" si="54"/>
        <v>0</v>
      </c>
      <c r="G52" s="176">
        <f t="shared" si="54"/>
        <v>0</v>
      </c>
      <c r="H52" s="176">
        <f t="shared" si="54"/>
        <v>0</v>
      </c>
      <c r="I52" s="176">
        <f t="shared" si="54"/>
        <v>0</v>
      </c>
      <c r="J52" s="176">
        <f t="shared" si="54"/>
        <v>0</v>
      </c>
      <c r="K52" s="176">
        <f t="shared" si="54"/>
        <v>0</v>
      </c>
      <c r="L52" s="176">
        <f t="shared" si="54"/>
        <v>0</v>
      </c>
      <c r="M52" s="176">
        <f t="shared" si="54"/>
        <v>0</v>
      </c>
      <c r="N52" s="176">
        <f t="shared" si="54"/>
        <v>0</v>
      </c>
      <c r="O52" s="176">
        <f t="shared" si="54"/>
        <v>0</v>
      </c>
      <c r="P52" s="177">
        <f t="shared" si="54"/>
        <v>0</v>
      </c>
      <c r="Q52" s="174">
        <f t="shared" si="1"/>
        <v>0</v>
      </c>
    </row>
    <row r="53" spans="1:17" ht="21" customHeight="1">
      <c r="A53" s="161"/>
      <c r="B53" s="122" t="s">
        <v>86</v>
      </c>
      <c r="C53" s="134"/>
      <c r="D53" s="127">
        <v>1</v>
      </c>
      <c r="E53" s="128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30"/>
      <c r="Q53" s="172">
        <f t="shared" si="1"/>
        <v>0</v>
      </c>
    </row>
    <row r="54" spans="1:17" ht="21" customHeight="1">
      <c r="A54" s="161"/>
      <c r="B54" s="2"/>
      <c r="C54" s="135"/>
      <c r="D54" s="124">
        <v>2</v>
      </c>
      <c r="E54" s="56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125"/>
      <c r="Q54" s="165">
        <f t="shared" si="1"/>
        <v>0</v>
      </c>
    </row>
    <row r="55" spans="1:17" ht="21" customHeight="1">
      <c r="A55" s="161"/>
      <c r="B55" s="2"/>
      <c r="C55" s="136"/>
      <c r="D55" s="126">
        <v>3</v>
      </c>
      <c r="E55" s="131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3"/>
      <c r="Q55" s="173">
        <f t="shared" si="1"/>
        <v>0</v>
      </c>
    </row>
    <row r="56" spans="1:17" ht="21" customHeight="1">
      <c r="A56" s="161"/>
      <c r="B56" s="71"/>
      <c r="C56" s="137" t="s">
        <v>87</v>
      </c>
      <c r="D56" s="123"/>
      <c r="E56" s="175">
        <f t="shared" ref="E56:P56" si="55">SUM(E53:E55)</f>
        <v>0</v>
      </c>
      <c r="F56" s="176">
        <f t="shared" si="55"/>
        <v>0</v>
      </c>
      <c r="G56" s="176">
        <f t="shared" si="55"/>
        <v>0</v>
      </c>
      <c r="H56" s="176">
        <f t="shared" si="55"/>
        <v>0</v>
      </c>
      <c r="I56" s="176">
        <f t="shared" si="55"/>
        <v>0</v>
      </c>
      <c r="J56" s="176">
        <f t="shared" si="55"/>
        <v>0</v>
      </c>
      <c r="K56" s="176">
        <f t="shared" si="55"/>
        <v>0</v>
      </c>
      <c r="L56" s="176">
        <f t="shared" si="55"/>
        <v>0</v>
      </c>
      <c r="M56" s="176">
        <f t="shared" si="55"/>
        <v>0</v>
      </c>
      <c r="N56" s="176">
        <f t="shared" si="55"/>
        <v>0</v>
      </c>
      <c r="O56" s="176">
        <f t="shared" si="55"/>
        <v>0</v>
      </c>
      <c r="P56" s="177">
        <f t="shared" si="55"/>
        <v>0</v>
      </c>
      <c r="Q56" s="174">
        <f t="shared" si="1"/>
        <v>0</v>
      </c>
    </row>
    <row r="57" spans="1:17" ht="21" customHeight="1">
      <c r="A57" s="161"/>
      <c r="B57" s="5" t="s">
        <v>88</v>
      </c>
      <c r="C57" s="134"/>
      <c r="D57" s="127">
        <v>1</v>
      </c>
      <c r="E57" s="128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38"/>
      <c r="Q57" s="172">
        <f t="shared" si="1"/>
        <v>0</v>
      </c>
    </row>
    <row r="58" spans="1:17" ht="21" customHeight="1">
      <c r="A58" s="161"/>
      <c r="B58" s="3"/>
      <c r="C58" s="135"/>
      <c r="D58" s="124">
        <v>2</v>
      </c>
      <c r="E58" s="56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139"/>
      <c r="Q58" s="165">
        <f t="shared" si="1"/>
        <v>0</v>
      </c>
    </row>
    <row r="59" spans="1:17" ht="21" customHeight="1">
      <c r="A59" s="161"/>
      <c r="B59" s="3"/>
      <c r="C59" s="136"/>
      <c r="D59" s="126">
        <v>3</v>
      </c>
      <c r="E59" s="131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40"/>
      <c r="Q59" s="173">
        <f t="shared" si="1"/>
        <v>0</v>
      </c>
    </row>
    <row r="60" spans="1:17" ht="21" customHeight="1">
      <c r="A60" s="161"/>
      <c r="B60" s="4"/>
      <c r="C60" s="137" t="s">
        <v>89</v>
      </c>
      <c r="D60" s="123"/>
      <c r="E60" s="175">
        <f t="shared" ref="E60" si="56">SUM(E57:E59)</f>
        <v>0</v>
      </c>
      <c r="F60" s="176">
        <f t="shared" ref="F60" si="57">SUM(F57:F59)</f>
        <v>0</v>
      </c>
      <c r="G60" s="176">
        <f t="shared" ref="G60" si="58">SUM(G57:G59)</f>
        <v>0</v>
      </c>
      <c r="H60" s="176">
        <f t="shared" ref="H60" si="59">SUM(H57:H59)</f>
        <v>0</v>
      </c>
      <c r="I60" s="176">
        <f t="shared" ref="I60" si="60">SUM(I57:I59)</f>
        <v>0</v>
      </c>
      <c r="J60" s="176">
        <f t="shared" ref="J60" si="61">SUM(J57:J59)</f>
        <v>0</v>
      </c>
      <c r="K60" s="176">
        <f t="shared" ref="K60" si="62">SUM(K57:K59)</f>
        <v>0</v>
      </c>
      <c r="L60" s="176">
        <f t="shared" ref="L60" si="63">SUM(L57:L59)</f>
        <v>0</v>
      </c>
      <c r="M60" s="176">
        <f t="shared" ref="M60" si="64">SUM(M57:M59)</f>
        <v>0</v>
      </c>
      <c r="N60" s="176">
        <f t="shared" ref="N60" si="65">SUM(N57:N59)</f>
        <v>0</v>
      </c>
      <c r="O60" s="176">
        <f t="shared" ref="O60" si="66">SUM(O57:O59)</f>
        <v>0</v>
      </c>
      <c r="P60" s="177">
        <f t="shared" ref="P60" si="67">SUM(P57:P59)</f>
        <v>0</v>
      </c>
      <c r="Q60" s="174">
        <f t="shared" si="1"/>
        <v>0</v>
      </c>
    </row>
    <row r="61" spans="1:17" ht="21" customHeight="1">
      <c r="A61" s="161"/>
      <c r="B61" s="5" t="s">
        <v>90</v>
      </c>
      <c r="C61" s="134"/>
      <c r="D61" s="127">
        <v>1</v>
      </c>
      <c r="E61" s="128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38"/>
      <c r="Q61" s="172">
        <f t="shared" si="1"/>
        <v>0</v>
      </c>
    </row>
    <row r="62" spans="1:17" ht="21" customHeight="1">
      <c r="A62" s="161"/>
      <c r="B62" s="3"/>
      <c r="C62" s="135"/>
      <c r="D62" s="124">
        <v>2</v>
      </c>
      <c r="E62" s="56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139"/>
      <c r="Q62" s="165">
        <f t="shared" si="1"/>
        <v>0</v>
      </c>
    </row>
    <row r="63" spans="1:17" ht="21" customHeight="1">
      <c r="A63" s="161"/>
      <c r="B63" s="3"/>
      <c r="C63" s="136"/>
      <c r="D63" s="126">
        <v>3</v>
      </c>
      <c r="E63" s="131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40"/>
      <c r="Q63" s="173">
        <f t="shared" si="1"/>
        <v>0</v>
      </c>
    </row>
    <row r="64" spans="1:17" ht="21" customHeight="1">
      <c r="A64" s="161"/>
      <c r="B64" s="4"/>
      <c r="C64" s="137" t="s">
        <v>91</v>
      </c>
      <c r="D64" s="123"/>
      <c r="E64" s="175">
        <f t="shared" ref="E64" si="68">SUM(E61:E63)</f>
        <v>0</v>
      </c>
      <c r="F64" s="176">
        <f t="shared" ref="F64" si="69">SUM(F61:F63)</f>
        <v>0</v>
      </c>
      <c r="G64" s="176">
        <f t="shared" ref="G64" si="70">SUM(G61:G63)</f>
        <v>0</v>
      </c>
      <c r="H64" s="176">
        <f t="shared" ref="H64" si="71">SUM(H61:H63)</f>
        <v>0</v>
      </c>
      <c r="I64" s="176">
        <f t="shared" ref="I64" si="72">SUM(I61:I63)</f>
        <v>0</v>
      </c>
      <c r="J64" s="176">
        <f t="shared" ref="J64" si="73">SUM(J61:J63)</f>
        <v>0</v>
      </c>
      <c r="K64" s="176">
        <f t="shared" ref="K64" si="74">SUM(K61:K63)</f>
        <v>0</v>
      </c>
      <c r="L64" s="176">
        <f t="shared" ref="L64" si="75">SUM(L61:L63)</f>
        <v>0</v>
      </c>
      <c r="M64" s="176">
        <f t="shared" ref="M64" si="76">SUM(M61:M63)</f>
        <v>0</v>
      </c>
      <c r="N64" s="176">
        <f t="shared" ref="N64" si="77">SUM(N61:N63)</f>
        <v>0</v>
      </c>
      <c r="O64" s="176">
        <f t="shared" ref="O64" si="78">SUM(O61:O63)</f>
        <v>0</v>
      </c>
      <c r="P64" s="177">
        <f t="shared" ref="P64" si="79">SUM(P61:P63)</f>
        <v>0</v>
      </c>
      <c r="Q64" s="174">
        <f t="shared" si="1"/>
        <v>0</v>
      </c>
    </row>
    <row r="65" spans="1:17" ht="21" customHeight="1">
      <c r="A65" s="161"/>
      <c r="B65" s="5" t="s">
        <v>92</v>
      </c>
      <c r="C65" s="134"/>
      <c r="D65" s="127">
        <v>1</v>
      </c>
      <c r="E65" s="128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38"/>
      <c r="Q65" s="172">
        <f t="shared" si="1"/>
        <v>0</v>
      </c>
    </row>
    <row r="66" spans="1:17" ht="21" customHeight="1">
      <c r="A66" s="161"/>
      <c r="B66" s="3"/>
      <c r="C66" s="135"/>
      <c r="D66" s="124">
        <v>2</v>
      </c>
      <c r="E66" s="56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139"/>
      <c r="Q66" s="165">
        <f t="shared" ref="Q66:Q129" si="80">SUM(E66:P66)</f>
        <v>0</v>
      </c>
    </row>
    <row r="67" spans="1:17" ht="21" customHeight="1">
      <c r="A67" s="161"/>
      <c r="B67" s="3"/>
      <c r="C67" s="136"/>
      <c r="D67" s="126">
        <v>3</v>
      </c>
      <c r="E67" s="131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40"/>
      <c r="Q67" s="173">
        <f t="shared" si="80"/>
        <v>0</v>
      </c>
    </row>
    <row r="68" spans="1:17" ht="21" customHeight="1">
      <c r="A68" s="161"/>
      <c r="B68" s="4"/>
      <c r="C68" s="137" t="s">
        <v>93</v>
      </c>
      <c r="D68" s="123"/>
      <c r="E68" s="175">
        <f t="shared" ref="E68" si="81">SUM(E65:E67)</f>
        <v>0</v>
      </c>
      <c r="F68" s="176">
        <f t="shared" ref="F68" si="82">SUM(F65:F67)</f>
        <v>0</v>
      </c>
      <c r="G68" s="176">
        <f t="shared" ref="G68" si="83">SUM(G65:G67)</f>
        <v>0</v>
      </c>
      <c r="H68" s="176">
        <f t="shared" ref="H68" si="84">SUM(H65:H67)</f>
        <v>0</v>
      </c>
      <c r="I68" s="176">
        <f t="shared" ref="I68" si="85">SUM(I65:I67)</f>
        <v>0</v>
      </c>
      <c r="J68" s="176">
        <f t="shared" ref="J68" si="86">SUM(J65:J67)</f>
        <v>0</v>
      </c>
      <c r="K68" s="176">
        <f t="shared" ref="K68" si="87">SUM(K65:K67)</f>
        <v>0</v>
      </c>
      <c r="L68" s="176">
        <f t="shared" ref="L68" si="88">SUM(L65:L67)</f>
        <v>0</v>
      </c>
      <c r="M68" s="176">
        <f t="shared" ref="M68" si="89">SUM(M65:M67)</f>
        <v>0</v>
      </c>
      <c r="N68" s="176">
        <f t="shared" ref="N68" si="90">SUM(N65:N67)</f>
        <v>0</v>
      </c>
      <c r="O68" s="176">
        <f t="shared" ref="O68" si="91">SUM(O65:O67)</f>
        <v>0</v>
      </c>
      <c r="P68" s="177">
        <f t="shared" ref="P68" si="92">SUM(P65:P67)</f>
        <v>0</v>
      </c>
      <c r="Q68" s="174">
        <f t="shared" si="80"/>
        <v>0</v>
      </c>
    </row>
    <row r="69" spans="1:17" ht="21" customHeight="1">
      <c r="A69" s="161"/>
      <c r="B69" s="5" t="s">
        <v>94</v>
      </c>
      <c r="C69" s="134"/>
      <c r="D69" s="127">
        <v>1</v>
      </c>
      <c r="E69" s="128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38"/>
      <c r="Q69" s="172">
        <f t="shared" si="80"/>
        <v>0</v>
      </c>
    </row>
    <row r="70" spans="1:17" ht="21" customHeight="1">
      <c r="A70" s="161"/>
      <c r="B70" s="3"/>
      <c r="C70" s="135"/>
      <c r="D70" s="124">
        <v>2</v>
      </c>
      <c r="E70" s="56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139"/>
      <c r="Q70" s="165">
        <f t="shared" si="80"/>
        <v>0</v>
      </c>
    </row>
    <row r="71" spans="1:17" ht="21" customHeight="1">
      <c r="A71" s="161"/>
      <c r="B71" s="3"/>
      <c r="C71" s="136"/>
      <c r="D71" s="126">
        <v>3</v>
      </c>
      <c r="E71" s="131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40"/>
      <c r="Q71" s="173">
        <f t="shared" si="80"/>
        <v>0</v>
      </c>
    </row>
    <row r="72" spans="1:17" ht="21" customHeight="1">
      <c r="A72" s="161"/>
      <c r="B72" s="4"/>
      <c r="C72" s="137" t="s">
        <v>95</v>
      </c>
      <c r="D72" s="123"/>
      <c r="E72" s="175">
        <f t="shared" ref="E72:P72" si="93">SUM(E69:E71)</f>
        <v>0</v>
      </c>
      <c r="F72" s="176">
        <f t="shared" si="93"/>
        <v>0</v>
      </c>
      <c r="G72" s="176">
        <f t="shared" si="93"/>
        <v>0</v>
      </c>
      <c r="H72" s="176">
        <f t="shared" si="93"/>
        <v>0</v>
      </c>
      <c r="I72" s="176">
        <f t="shared" si="93"/>
        <v>0</v>
      </c>
      <c r="J72" s="176">
        <f t="shared" si="93"/>
        <v>0</v>
      </c>
      <c r="K72" s="176">
        <f t="shared" si="93"/>
        <v>0</v>
      </c>
      <c r="L72" s="176">
        <f t="shared" si="93"/>
        <v>0</v>
      </c>
      <c r="M72" s="176">
        <f t="shared" si="93"/>
        <v>0</v>
      </c>
      <c r="N72" s="176">
        <f t="shared" si="93"/>
        <v>0</v>
      </c>
      <c r="O72" s="176">
        <f t="shared" si="93"/>
        <v>0</v>
      </c>
      <c r="P72" s="177">
        <f t="shared" si="93"/>
        <v>0</v>
      </c>
      <c r="Q72" s="174">
        <f t="shared" si="80"/>
        <v>0</v>
      </c>
    </row>
    <row r="73" spans="1:17" ht="21" customHeight="1">
      <c r="A73" s="161"/>
      <c r="B73" s="5" t="s">
        <v>96</v>
      </c>
      <c r="C73" s="134"/>
      <c r="D73" s="127">
        <v>1</v>
      </c>
      <c r="E73" s="128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38"/>
      <c r="Q73" s="172">
        <f t="shared" si="80"/>
        <v>0</v>
      </c>
    </row>
    <row r="74" spans="1:17" ht="21" customHeight="1">
      <c r="A74" s="161"/>
      <c r="B74" s="3"/>
      <c r="C74" s="135"/>
      <c r="D74" s="124">
        <v>2</v>
      </c>
      <c r="E74" s="56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139"/>
      <c r="Q74" s="165">
        <f t="shared" si="80"/>
        <v>0</v>
      </c>
    </row>
    <row r="75" spans="1:17" ht="21" customHeight="1">
      <c r="A75" s="161"/>
      <c r="B75" s="3"/>
      <c r="C75" s="136"/>
      <c r="D75" s="126">
        <v>3</v>
      </c>
      <c r="E75" s="131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40"/>
      <c r="Q75" s="173">
        <f t="shared" si="80"/>
        <v>0</v>
      </c>
    </row>
    <row r="76" spans="1:17" ht="21" customHeight="1">
      <c r="A76" s="161"/>
      <c r="B76" s="4"/>
      <c r="C76" s="137" t="s">
        <v>97</v>
      </c>
      <c r="D76" s="123"/>
      <c r="E76" s="175">
        <f t="shared" ref="E76" si="94">SUM(E73:E75)</f>
        <v>0</v>
      </c>
      <c r="F76" s="176">
        <f t="shared" ref="F76" si="95">SUM(F73:F75)</f>
        <v>0</v>
      </c>
      <c r="G76" s="176">
        <f t="shared" ref="G76" si="96">SUM(G73:G75)</f>
        <v>0</v>
      </c>
      <c r="H76" s="176">
        <f t="shared" ref="H76" si="97">SUM(H73:H75)</f>
        <v>0</v>
      </c>
      <c r="I76" s="176">
        <f t="shared" ref="I76" si="98">SUM(I73:I75)</f>
        <v>0</v>
      </c>
      <c r="J76" s="176">
        <f t="shared" ref="J76" si="99">SUM(J73:J75)</f>
        <v>0</v>
      </c>
      <c r="K76" s="176">
        <f t="shared" ref="K76" si="100">SUM(K73:K75)</f>
        <v>0</v>
      </c>
      <c r="L76" s="176">
        <f t="shared" ref="L76" si="101">SUM(L73:L75)</f>
        <v>0</v>
      </c>
      <c r="M76" s="176">
        <f t="shared" ref="M76" si="102">SUM(M73:M75)</f>
        <v>0</v>
      </c>
      <c r="N76" s="176">
        <f t="shared" ref="N76" si="103">SUM(N73:N75)</f>
        <v>0</v>
      </c>
      <c r="O76" s="176">
        <f t="shared" ref="O76" si="104">SUM(O73:O75)</f>
        <v>0</v>
      </c>
      <c r="P76" s="177">
        <f t="shared" ref="P76" si="105">SUM(P73:P75)</f>
        <v>0</v>
      </c>
      <c r="Q76" s="174">
        <f t="shared" si="80"/>
        <v>0</v>
      </c>
    </row>
    <row r="77" spans="1:17" ht="21" customHeight="1">
      <c r="A77" s="161"/>
      <c r="B77" s="5" t="s">
        <v>98</v>
      </c>
      <c r="C77" s="134"/>
      <c r="D77" s="127">
        <v>1</v>
      </c>
      <c r="E77" s="128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38"/>
      <c r="Q77" s="172">
        <f t="shared" si="80"/>
        <v>0</v>
      </c>
    </row>
    <row r="78" spans="1:17" ht="21" customHeight="1">
      <c r="A78" s="161"/>
      <c r="B78" s="3"/>
      <c r="C78" s="135"/>
      <c r="D78" s="124">
        <v>2</v>
      </c>
      <c r="E78" s="56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139"/>
      <c r="Q78" s="165">
        <f t="shared" si="80"/>
        <v>0</v>
      </c>
    </row>
    <row r="79" spans="1:17" ht="21" customHeight="1">
      <c r="A79" s="161"/>
      <c r="B79" s="3"/>
      <c r="C79" s="136"/>
      <c r="D79" s="126">
        <v>3</v>
      </c>
      <c r="E79" s="131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40"/>
      <c r="Q79" s="173">
        <f t="shared" si="80"/>
        <v>0</v>
      </c>
    </row>
    <row r="80" spans="1:17" ht="21" customHeight="1">
      <c r="A80" s="161"/>
      <c r="B80" s="4"/>
      <c r="C80" s="137" t="s">
        <v>99</v>
      </c>
      <c r="D80" s="123"/>
      <c r="E80" s="175">
        <f t="shared" ref="E80" si="106">SUM(E77:E79)</f>
        <v>0</v>
      </c>
      <c r="F80" s="176">
        <f t="shared" ref="F80" si="107">SUM(F77:F79)</f>
        <v>0</v>
      </c>
      <c r="G80" s="176">
        <f t="shared" ref="G80" si="108">SUM(G77:G79)</f>
        <v>0</v>
      </c>
      <c r="H80" s="176">
        <f t="shared" ref="H80" si="109">SUM(H77:H79)</f>
        <v>0</v>
      </c>
      <c r="I80" s="176">
        <f t="shared" ref="I80" si="110">SUM(I77:I79)</f>
        <v>0</v>
      </c>
      <c r="J80" s="176">
        <f t="shared" ref="J80" si="111">SUM(J77:J79)</f>
        <v>0</v>
      </c>
      <c r="K80" s="176">
        <f t="shared" ref="K80" si="112">SUM(K77:K79)</f>
        <v>0</v>
      </c>
      <c r="L80" s="176">
        <f t="shared" ref="L80" si="113">SUM(L77:L79)</f>
        <v>0</v>
      </c>
      <c r="M80" s="176">
        <f t="shared" ref="M80" si="114">SUM(M77:M79)</f>
        <v>0</v>
      </c>
      <c r="N80" s="176">
        <f t="shared" ref="N80" si="115">SUM(N77:N79)</f>
        <v>0</v>
      </c>
      <c r="O80" s="176">
        <f t="shared" ref="O80" si="116">SUM(O77:O79)</f>
        <v>0</v>
      </c>
      <c r="P80" s="177">
        <f t="shared" ref="P80" si="117">SUM(P77:P79)</f>
        <v>0</v>
      </c>
      <c r="Q80" s="174">
        <f t="shared" si="80"/>
        <v>0</v>
      </c>
    </row>
    <row r="81" spans="1:17" ht="21" customHeight="1">
      <c r="A81" s="161"/>
      <c r="B81" s="5" t="s">
        <v>100</v>
      </c>
      <c r="C81" s="134"/>
      <c r="D81" s="127">
        <v>1</v>
      </c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38"/>
      <c r="Q81" s="172">
        <f t="shared" si="80"/>
        <v>0</v>
      </c>
    </row>
    <row r="82" spans="1:17" ht="21" customHeight="1">
      <c r="A82" s="161"/>
      <c r="B82" s="3"/>
      <c r="C82" s="135"/>
      <c r="D82" s="124">
        <v>2</v>
      </c>
      <c r="E82" s="56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139"/>
      <c r="Q82" s="165">
        <f t="shared" si="80"/>
        <v>0</v>
      </c>
    </row>
    <row r="83" spans="1:17" ht="21" customHeight="1">
      <c r="A83" s="161"/>
      <c r="B83" s="3"/>
      <c r="C83" s="136"/>
      <c r="D83" s="126">
        <v>3</v>
      </c>
      <c r="E83" s="131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40"/>
      <c r="Q83" s="173">
        <f t="shared" si="80"/>
        <v>0</v>
      </c>
    </row>
    <row r="84" spans="1:17" ht="21" customHeight="1">
      <c r="A84" s="161"/>
      <c r="B84" s="4"/>
      <c r="C84" s="137" t="s">
        <v>27</v>
      </c>
      <c r="D84" s="123"/>
      <c r="E84" s="175">
        <f t="shared" ref="E84" si="118">SUM(E81:E83)</f>
        <v>0</v>
      </c>
      <c r="F84" s="176">
        <f t="shared" ref="F84" si="119">SUM(F81:F83)</f>
        <v>0</v>
      </c>
      <c r="G84" s="176">
        <f t="shared" ref="G84" si="120">SUM(G81:G83)</f>
        <v>0</v>
      </c>
      <c r="H84" s="176">
        <f t="shared" ref="H84" si="121">SUM(H81:H83)</f>
        <v>0</v>
      </c>
      <c r="I84" s="176">
        <f t="shared" ref="I84" si="122">SUM(I81:I83)</f>
        <v>0</v>
      </c>
      <c r="J84" s="176">
        <f t="shared" ref="J84" si="123">SUM(J81:J83)</f>
        <v>0</v>
      </c>
      <c r="K84" s="176">
        <f t="shared" ref="K84" si="124">SUM(K81:K83)</f>
        <v>0</v>
      </c>
      <c r="L84" s="176">
        <f t="shared" ref="L84" si="125">SUM(L81:L83)</f>
        <v>0</v>
      </c>
      <c r="M84" s="176">
        <f t="shared" ref="M84" si="126">SUM(M81:M83)</f>
        <v>0</v>
      </c>
      <c r="N84" s="176">
        <f t="shared" ref="N84" si="127">SUM(N81:N83)</f>
        <v>0</v>
      </c>
      <c r="O84" s="176">
        <f t="shared" ref="O84" si="128">SUM(O81:O83)</f>
        <v>0</v>
      </c>
      <c r="P84" s="177">
        <f t="shared" ref="P84" si="129">SUM(P81:P83)</f>
        <v>0</v>
      </c>
      <c r="Q84" s="174">
        <f t="shared" si="80"/>
        <v>0</v>
      </c>
    </row>
    <row r="85" spans="1:17" ht="21" customHeight="1">
      <c r="A85" s="161"/>
      <c r="B85" s="5" t="s">
        <v>101</v>
      </c>
      <c r="C85" s="134"/>
      <c r="D85" s="127">
        <v>1</v>
      </c>
      <c r="E85" s="128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8"/>
      <c r="Q85" s="172">
        <f t="shared" si="80"/>
        <v>0</v>
      </c>
    </row>
    <row r="86" spans="1:17" ht="21" customHeight="1">
      <c r="A86" s="161"/>
      <c r="B86" s="3"/>
      <c r="C86" s="135"/>
      <c r="D86" s="124">
        <v>2</v>
      </c>
      <c r="E86" s="56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139"/>
      <c r="Q86" s="165">
        <f t="shared" si="80"/>
        <v>0</v>
      </c>
    </row>
    <row r="87" spans="1:17" ht="21" customHeight="1">
      <c r="A87" s="161"/>
      <c r="B87" s="3"/>
      <c r="C87" s="136"/>
      <c r="D87" s="126">
        <v>3</v>
      </c>
      <c r="E87" s="131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40"/>
      <c r="Q87" s="173">
        <f t="shared" si="80"/>
        <v>0</v>
      </c>
    </row>
    <row r="88" spans="1:17" ht="21" customHeight="1">
      <c r="A88" s="161"/>
      <c r="B88" s="4"/>
      <c r="C88" s="137" t="s">
        <v>102</v>
      </c>
      <c r="D88" s="123"/>
      <c r="E88" s="175">
        <f t="shared" ref="E88:P88" si="130">SUM(E85:E87)</f>
        <v>0</v>
      </c>
      <c r="F88" s="176">
        <f t="shared" si="130"/>
        <v>0</v>
      </c>
      <c r="G88" s="176">
        <f t="shared" si="130"/>
        <v>0</v>
      </c>
      <c r="H88" s="176">
        <f t="shared" si="130"/>
        <v>0</v>
      </c>
      <c r="I88" s="176">
        <f t="shared" si="130"/>
        <v>0</v>
      </c>
      <c r="J88" s="176">
        <f t="shared" si="130"/>
        <v>0</v>
      </c>
      <c r="K88" s="176">
        <f t="shared" si="130"/>
        <v>0</v>
      </c>
      <c r="L88" s="176">
        <f t="shared" si="130"/>
        <v>0</v>
      </c>
      <c r="M88" s="176">
        <f t="shared" si="130"/>
        <v>0</v>
      </c>
      <c r="N88" s="176">
        <f t="shared" si="130"/>
        <v>0</v>
      </c>
      <c r="O88" s="176">
        <f t="shared" si="130"/>
        <v>0</v>
      </c>
      <c r="P88" s="177">
        <f t="shared" si="130"/>
        <v>0</v>
      </c>
      <c r="Q88" s="174">
        <f t="shared" si="80"/>
        <v>0</v>
      </c>
    </row>
    <row r="89" spans="1:17" ht="21" customHeight="1">
      <c r="A89" s="161"/>
      <c r="B89" s="5" t="s">
        <v>103</v>
      </c>
      <c r="C89" s="134"/>
      <c r="D89" s="127">
        <v>1</v>
      </c>
      <c r="E89" s="128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38"/>
      <c r="Q89" s="172">
        <f t="shared" si="80"/>
        <v>0</v>
      </c>
    </row>
    <row r="90" spans="1:17" ht="21" customHeight="1">
      <c r="A90" s="161"/>
      <c r="B90" s="3"/>
      <c r="C90" s="135"/>
      <c r="D90" s="124">
        <v>2</v>
      </c>
      <c r="E90" s="56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139"/>
      <c r="Q90" s="165">
        <f t="shared" si="80"/>
        <v>0</v>
      </c>
    </row>
    <row r="91" spans="1:17" ht="21" customHeight="1">
      <c r="A91" s="161"/>
      <c r="B91" s="3"/>
      <c r="C91" s="135"/>
      <c r="D91" s="124">
        <v>3</v>
      </c>
      <c r="E91" s="56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139"/>
      <c r="Q91" s="165">
        <f t="shared" si="80"/>
        <v>0</v>
      </c>
    </row>
    <row r="92" spans="1:17" ht="21" customHeight="1">
      <c r="A92" s="161"/>
      <c r="B92" s="3"/>
      <c r="C92" s="135"/>
      <c r="D92" s="124">
        <v>4</v>
      </c>
      <c r="E92" s="56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139"/>
      <c r="Q92" s="165">
        <f t="shared" si="80"/>
        <v>0</v>
      </c>
    </row>
    <row r="93" spans="1:17" ht="21" customHeight="1">
      <c r="A93" s="161"/>
      <c r="B93" s="3"/>
      <c r="C93" s="136"/>
      <c r="D93" s="126">
        <v>5</v>
      </c>
      <c r="E93" s="131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40"/>
      <c r="Q93" s="173">
        <f t="shared" si="80"/>
        <v>0</v>
      </c>
    </row>
    <row r="94" spans="1:17" ht="21" customHeight="1">
      <c r="A94" s="161"/>
      <c r="B94" s="4"/>
      <c r="C94" s="137" t="s">
        <v>28</v>
      </c>
      <c r="D94" s="123"/>
      <c r="E94" s="175">
        <f t="shared" ref="E94" si="131">SUM(E89:E93)</f>
        <v>0</v>
      </c>
      <c r="F94" s="176">
        <f t="shared" ref="F94" si="132">SUM(F89:F93)</f>
        <v>0</v>
      </c>
      <c r="G94" s="176">
        <f t="shared" ref="G94" si="133">SUM(G89:G93)</f>
        <v>0</v>
      </c>
      <c r="H94" s="176">
        <f t="shared" ref="H94" si="134">SUM(H89:H93)</f>
        <v>0</v>
      </c>
      <c r="I94" s="176">
        <f t="shared" ref="I94" si="135">SUM(I89:I93)</f>
        <v>0</v>
      </c>
      <c r="J94" s="176">
        <f t="shared" ref="J94" si="136">SUM(J89:J93)</f>
        <v>0</v>
      </c>
      <c r="K94" s="176">
        <f t="shared" ref="K94" si="137">SUM(K89:K93)</f>
        <v>0</v>
      </c>
      <c r="L94" s="176">
        <f t="shared" ref="L94" si="138">SUM(L89:L93)</f>
        <v>0</v>
      </c>
      <c r="M94" s="176">
        <f t="shared" ref="M94" si="139">SUM(M89:M93)</f>
        <v>0</v>
      </c>
      <c r="N94" s="176">
        <f t="shared" ref="N94" si="140">SUM(N89:N93)</f>
        <v>0</v>
      </c>
      <c r="O94" s="176">
        <f t="shared" ref="O94" si="141">SUM(O89:O93)</f>
        <v>0</v>
      </c>
      <c r="P94" s="177">
        <f t="shared" ref="P94" si="142">SUM(P89:P93)</f>
        <v>0</v>
      </c>
      <c r="Q94" s="174">
        <f t="shared" si="80"/>
        <v>0</v>
      </c>
    </row>
    <row r="95" spans="1:17" ht="21" customHeight="1">
      <c r="A95" s="161"/>
      <c r="B95" s="5" t="s">
        <v>104</v>
      </c>
      <c r="C95" s="134"/>
      <c r="D95" s="127">
        <v>1</v>
      </c>
      <c r="E95" s="128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38"/>
      <c r="Q95" s="172">
        <f t="shared" si="80"/>
        <v>0</v>
      </c>
    </row>
    <row r="96" spans="1:17" ht="21" customHeight="1">
      <c r="A96" s="161"/>
      <c r="B96" s="3"/>
      <c r="C96" s="135"/>
      <c r="D96" s="124">
        <v>2</v>
      </c>
      <c r="E96" s="56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139"/>
      <c r="Q96" s="165">
        <f t="shared" si="80"/>
        <v>0</v>
      </c>
    </row>
    <row r="97" spans="1:17" ht="21" customHeight="1">
      <c r="A97" s="161"/>
      <c r="B97" s="3"/>
      <c r="C97" s="136"/>
      <c r="D97" s="126">
        <v>3</v>
      </c>
      <c r="E97" s="131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40"/>
      <c r="Q97" s="173">
        <f t="shared" si="80"/>
        <v>0</v>
      </c>
    </row>
    <row r="98" spans="1:17" ht="21" customHeight="1">
      <c r="A98" s="161"/>
      <c r="B98" s="4"/>
      <c r="C98" s="137" t="s">
        <v>26</v>
      </c>
      <c r="D98" s="123"/>
      <c r="E98" s="175">
        <f t="shared" ref="E98:P98" si="143">SUM(E95:E97)</f>
        <v>0</v>
      </c>
      <c r="F98" s="176">
        <f t="shared" si="143"/>
        <v>0</v>
      </c>
      <c r="G98" s="176">
        <f t="shared" si="143"/>
        <v>0</v>
      </c>
      <c r="H98" s="176">
        <f t="shared" si="143"/>
        <v>0</v>
      </c>
      <c r="I98" s="176">
        <f t="shared" si="143"/>
        <v>0</v>
      </c>
      <c r="J98" s="176">
        <f t="shared" si="143"/>
        <v>0</v>
      </c>
      <c r="K98" s="176">
        <f t="shared" si="143"/>
        <v>0</v>
      </c>
      <c r="L98" s="176">
        <f t="shared" si="143"/>
        <v>0</v>
      </c>
      <c r="M98" s="176">
        <f t="shared" si="143"/>
        <v>0</v>
      </c>
      <c r="N98" s="176">
        <f t="shared" si="143"/>
        <v>0</v>
      </c>
      <c r="O98" s="176">
        <f t="shared" si="143"/>
        <v>0</v>
      </c>
      <c r="P98" s="177">
        <f t="shared" si="143"/>
        <v>0</v>
      </c>
      <c r="Q98" s="174">
        <f t="shared" si="80"/>
        <v>0</v>
      </c>
    </row>
    <row r="99" spans="1:17" ht="21" customHeight="1">
      <c r="A99" s="161"/>
      <c r="B99" s="5" t="s">
        <v>105</v>
      </c>
      <c r="C99" s="134"/>
      <c r="D99" s="127">
        <v>1</v>
      </c>
      <c r="E99" s="128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38"/>
      <c r="Q99" s="172">
        <f t="shared" si="80"/>
        <v>0</v>
      </c>
    </row>
    <row r="100" spans="1:17" ht="21" customHeight="1">
      <c r="A100" s="161"/>
      <c r="B100" s="3"/>
      <c r="C100" s="135"/>
      <c r="D100" s="124">
        <v>2</v>
      </c>
      <c r="E100" s="56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139"/>
      <c r="Q100" s="165">
        <f t="shared" si="80"/>
        <v>0</v>
      </c>
    </row>
    <row r="101" spans="1:17" ht="21" customHeight="1">
      <c r="A101" s="161"/>
      <c r="B101" s="3"/>
      <c r="C101" s="136"/>
      <c r="D101" s="126">
        <v>3</v>
      </c>
      <c r="E101" s="131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40"/>
      <c r="Q101" s="173">
        <f t="shared" si="80"/>
        <v>0</v>
      </c>
    </row>
    <row r="102" spans="1:17" ht="21" customHeight="1">
      <c r="A102" s="161"/>
      <c r="B102" s="4"/>
      <c r="C102" s="137" t="s">
        <v>106</v>
      </c>
      <c r="D102" s="123"/>
      <c r="E102" s="175">
        <f t="shared" ref="E102" si="144">SUM(E99:E101)</f>
        <v>0</v>
      </c>
      <c r="F102" s="176">
        <f t="shared" ref="F102" si="145">SUM(F99:F101)</f>
        <v>0</v>
      </c>
      <c r="G102" s="176">
        <f t="shared" ref="G102" si="146">SUM(G99:G101)</f>
        <v>0</v>
      </c>
      <c r="H102" s="176">
        <f t="shared" ref="H102" si="147">SUM(H99:H101)</f>
        <v>0</v>
      </c>
      <c r="I102" s="176">
        <f t="shared" ref="I102" si="148">SUM(I99:I101)</f>
        <v>0</v>
      </c>
      <c r="J102" s="176">
        <f t="shared" ref="J102" si="149">SUM(J99:J101)</f>
        <v>0</v>
      </c>
      <c r="K102" s="176">
        <f t="shared" ref="K102" si="150">SUM(K99:K101)</f>
        <v>0</v>
      </c>
      <c r="L102" s="176">
        <f t="shared" ref="L102" si="151">SUM(L99:L101)</f>
        <v>0</v>
      </c>
      <c r="M102" s="176">
        <f t="shared" ref="M102" si="152">SUM(M99:M101)</f>
        <v>0</v>
      </c>
      <c r="N102" s="176">
        <f t="shared" ref="N102" si="153">SUM(N99:N101)</f>
        <v>0</v>
      </c>
      <c r="O102" s="176">
        <f t="shared" ref="O102" si="154">SUM(O99:O101)</f>
        <v>0</v>
      </c>
      <c r="P102" s="177">
        <f t="shared" ref="P102" si="155">SUM(P99:P101)</f>
        <v>0</v>
      </c>
      <c r="Q102" s="174">
        <f t="shared" si="80"/>
        <v>0</v>
      </c>
    </row>
    <row r="103" spans="1:17" ht="21" customHeight="1">
      <c r="A103" s="161"/>
      <c r="B103" s="5" t="s">
        <v>107</v>
      </c>
      <c r="C103" s="134"/>
      <c r="D103" s="127">
        <v>1</v>
      </c>
      <c r="E103" s="128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38"/>
      <c r="Q103" s="172">
        <f t="shared" si="80"/>
        <v>0</v>
      </c>
    </row>
    <row r="104" spans="1:17" ht="21" customHeight="1">
      <c r="A104" s="161"/>
      <c r="B104" s="3"/>
      <c r="C104" s="135"/>
      <c r="D104" s="124">
        <v>2</v>
      </c>
      <c r="E104" s="56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139"/>
      <c r="Q104" s="165">
        <f t="shared" si="80"/>
        <v>0</v>
      </c>
    </row>
    <row r="105" spans="1:17" ht="21" customHeight="1">
      <c r="A105" s="161"/>
      <c r="B105" s="3"/>
      <c r="C105" s="135"/>
      <c r="D105" s="124">
        <v>3</v>
      </c>
      <c r="E105" s="56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139"/>
      <c r="Q105" s="165">
        <f t="shared" si="80"/>
        <v>0</v>
      </c>
    </row>
    <row r="106" spans="1:17" ht="21" customHeight="1">
      <c r="A106" s="161"/>
      <c r="B106" s="3"/>
      <c r="C106" s="135"/>
      <c r="D106" s="124">
        <v>4</v>
      </c>
      <c r="E106" s="56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139"/>
      <c r="Q106" s="165">
        <f t="shared" si="80"/>
        <v>0</v>
      </c>
    </row>
    <row r="107" spans="1:17" ht="21" customHeight="1">
      <c r="A107" s="161"/>
      <c r="B107" s="3"/>
      <c r="C107" s="136"/>
      <c r="D107" s="126">
        <v>5</v>
      </c>
      <c r="E107" s="131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40"/>
      <c r="Q107" s="173">
        <f t="shared" si="80"/>
        <v>0</v>
      </c>
    </row>
    <row r="108" spans="1:17" ht="21" customHeight="1">
      <c r="A108" s="161"/>
      <c r="B108" s="4"/>
      <c r="C108" s="137" t="s">
        <v>108</v>
      </c>
      <c r="D108" s="123"/>
      <c r="E108" s="175">
        <f t="shared" ref="E108" si="156">SUM(E103:E107)</f>
        <v>0</v>
      </c>
      <c r="F108" s="176">
        <f t="shared" ref="F108:P108" si="157">SUM(F103:F107)</f>
        <v>0</v>
      </c>
      <c r="G108" s="176">
        <f t="shared" si="157"/>
        <v>0</v>
      </c>
      <c r="H108" s="176">
        <f t="shared" si="157"/>
        <v>0</v>
      </c>
      <c r="I108" s="176">
        <f t="shared" si="157"/>
        <v>0</v>
      </c>
      <c r="J108" s="176">
        <f t="shared" si="157"/>
        <v>0</v>
      </c>
      <c r="K108" s="176">
        <f t="shared" si="157"/>
        <v>0</v>
      </c>
      <c r="L108" s="176">
        <f t="shared" si="157"/>
        <v>0</v>
      </c>
      <c r="M108" s="176">
        <f t="shared" si="157"/>
        <v>0</v>
      </c>
      <c r="N108" s="176">
        <f t="shared" si="157"/>
        <v>0</v>
      </c>
      <c r="O108" s="176">
        <f t="shared" si="157"/>
        <v>0</v>
      </c>
      <c r="P108" s="177">
        <f t="shared" si="157"/>
        <v>0</v>
      </c>
      <c r="Q108" s="174">
        <f t="shared" si="80"/>
        <v>0</v>
      </c>
    </row>
    <row r="109" spans="1:17" ht="21" customHeight="1">
      <c r="A109" s="161"/>
      <c r="B109" s="5" t="s">
        <v>109</v>
      </c>
      <c r="C109" s="134"/>
      <c r="D109" s="127">
        <v>1</v>
      </c>
      <c r="E109" s="128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38"/>
      <c r="Q109" s="172">
        <f t="shared" si="80"/>
        <v>0</v>
      </c>
    </row>
    <row r="110" spans="1:17" ht="21" customHeight="1">
      <c r="A110" s="161"/>
      <c r="B110" s="3"/>
      <c r="C110" s="135"/>
      <c r="D110" s="124">
        <v>2</v>
      </c>
      <c r="E110" s="56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139"/>
      <c r="Q110" s="165">
        <f t="shared" si="80"/>
        <v>0</v>
      </c>
    </row>
    <row r="111" spans="1:17" ht="21" customHeight="1">
      <c r="A111" s="161"/>
      <c r="B111" s="3"/>
      <c r="C111" s="136"/>
      <c r="D111" s="126">
        <v>3</v>
      </c>
      <c r="E111" s="131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40"/>
      <c r="Q111" s="173">
        <f t="shared" si="80"/>
        <v>0</v>
      </c>
    </row>
    <row r="112" spans="1:17" ht="21" customHeight="1">
      <c r="A112" s="161"/>
      <c r="B112" s="4"/>
      <c r="C112" s="137" t="s">
        <v>22</v>
      </c>
      <c r="D112" s="123"/>
      <c r="E112" s="175">
        <f t="shared" ref="E112" si="158">SUM(E109:E111)</f>
        <v>0</v>
      </c>
      <c r="F112" s="176">
        <f t="shared" ref="F112" si="159">SUM(F109:F111)</f>
        <v>0</v>
      </c>
      <c r="G112" s="176">
        <f t="shared" ref="G112" si="160">SUM(G109:G111)</f>
        <v>0</v>
      </c>
      <c r="H112" s="176">
        <f t="shared" ref="H112" si="161">SUM(H109:H111)</f>
        <v>0</v>
      </c>
      <c r="I112" s="176">
        <f t="shared" ref="I112" si="162">SUM(I109:I111)</f>
        <v>0</v>
      </c>
      <c r="J112" s="176">
        <f t="shared" ref="J112" si="163">SUM(J109:J111)</f>
        <v>0</v>
      </c>
      <c r="K112" s="176">
        <f t="shared" ref="K112" si="164">SUM(K109:K111)</f>
        <v>0</v>
      </c>
      <c r="L112" s="176">
        <f t="shared" ref="L112" si="165">SUM(L109:L111)</f>
        <v>0</v>
      </c>
      <c r="M112" s="176">
        <f t="shared" ref="M112" si="166">SUM(M109:M111)</f>
        <v>0</v>
      </c>
      <c r="N112" s="176">
        <f t="shared" ref="N112" si="167">SUM(N109:N111)</f>
        <v>0</v>
      </c>
      <c r="O112" s="176">
        <f t="shared" ref="O112" si="168">SUM(O109:O111)</f>
        <v>0</v>
      </c>
      <c r="P112" s="177">
        <f t="shared" ref="P112" si="169">SUM(P109:P111)</f>
        <v>0</v>
      </c>
      <c r="Q112" s="174">
        <f t="shared" si="80"/>
        <v>0</v>
      </c>
    </row>
    <row r="113" spans="1:17" ht="21" customHeight="1">
      <c r="A113" s="161"/>
      <c r="B113" s="5" t="s">
        <v>110</v>
      </c>
      <c r="C113" s="134"/>
      <c r="D113" s="127">
        <v>1</v>
      </c>
      <c r="E113" s="128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38"/>
      <c r="Q113" s="172">
        <f t="shared" si="80"/>
        <v>0</v>
      </c>
    </row>
    <row r="114" spans="1:17" ht="21" customHeight="1">
      <c r="A114" s="161"/>
      <c r="B114" s="3"/>
      <c r="C114" s="135"/>
      <c r="D114" s="124">
        <v>2</v>
      </c>
      <c r="E114" s="56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139"/>
      <c r="Q114" s="165">
        <f t="shared" si="80"/>
        <v>0</v>
      </c>
    </row>
    <row r="115" spans="1:17" ht="21" customHeight="1">
      <c r="A115" s="161"/>
      <c r="B115" s="3"/>
      <c r="C115" s="136"/>
      <c r="D115" s="126">
        <v>3</v>
      </c>
      <c r="E115" s="131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40"/>
      <c r="Q115" s="173">
        <f t="shared" si="80"/>
        <v>0</v>
      </c>
    </row>
    <row r="116" spans="1:17" ht="21" customHeight="1">
      <c r="A116" s="161"/>
      <c r="B116" s="4"/>
      <c r="C116" s="137" t="s">
        <v>111</v>
      </c>
      <c r="D116" s="123"/>
      <c r="E116" s="175">
        <f t="shared" ref="E116:P116" si="170">SUM(E113:E115)</f>
        <v>0</v>
      </c>
      <c r="F116" s="176">
        <f t="shared" si="170"/>
        <v>0</v>
      </c>
      <c r="G116" s="176">
        <f t="shared" si="170"/>
        <v>0</v>
      </c>
      <c r="H116" s="176">
        <f t="shared" si="170"/>
        <v>0</v>
      </c>
      <c r="I116" s="176">
        <f t="shared" si="170"/>
        <v>0</v>
      </c>
      <c r="J116" s="176">
        <f t="shared" si="170"/>
        <v>0</v>
      </c>
      <c r="K116" s="176">
        <f t="shared" si="170"/>
        <v>0</v>
      </c>
      <c r="L116" s="176">
        <f t="shared" si="170"/>
        <v>0</v>
      </c>
      <c r="M116" s="176">
        <f t="shared" si="170"/>
        <v>0</v>
      </c>
      <c r="N116" s="176">
        <f t="shared" si="170"/>
        <v>0</v>
      </c>
      <c r="O116" s="176">
        <f t="shared" si="170"/>
        <v>0</v>
      </c>
      <c r="P116" s="177">
        <f t="shared" si="170"/>
        <v>0</v>
      </c>
      <c r="Q116" s="174">
        <f t="shared" si="80"/>
        <v>0</v>
      </c>
    </row>
    <row r="117" spans="1:17" ht="21" customHeight="1">
      <c r="A117" s="161"/>
      <c r="B117" s="5" t="s">
        <v>112</v>
      </c>
      <c r="C117" s="134"/>
      <c r="D117" s="127">
        <v>1</v>
      </c>
      <c r="E117" s="128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38"/>
      <c r="Q117" s="172">
        <f t="shared" si="80"/>
        <v>0</v>
      </c>
    </row>
    <row r="118" spans="1:17" ht="21" customHeight="1">
      <c r="A118" s="161"/>
      <c r="B118" s="3"/>
      <c r="C118" s="135"/>
      <c r="D118" s="124">
        <v>2</v>
      </c>
      <c r="E118" s="56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139"/>
      <c r="Q118" s="165">
        <f t="shared" si="80"/>
        <v>0</v>
      </c>
    </row>
    <row r="119" spans="1:17" ht="21" customHeight="1">
      <c r="A119" s="161"/>
      <c r="B119" s="3"/>
      <c r="C119" s="136"/>
      <c r="D119" s="126">
        <v>3</v>
      </c>
      <c r="E119" s="131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40"/>
      <c r="Q119" s="173">
        <f t="shared" si="80"/>
        <v>0</v>
      </c>
    </row>
    <row r="120" spans="1:17" ht="21" customHeight="1">
      <c r="A120" s="161"/>
      <c r="B120" s="4"/>
      <c r="C120" s="137" t="s">
        <v>113</v>
      </c>
      <c r="D120" s="123"/>
      <c r="E120" s="175">
        <f t="shared" ref="E120:P120" si="171">SUM(E117:E119)</f>
        <v>0</v>
      </c>
      <c r="F120" s="176">
        <f t="shared" si="171"/>
        <v>0</v>
      </c>
      <c r="G120" s="176">
        <f t="shared" si="171"/>
        <v>0</v>
      </c>
      <c r="H120" s="176">
        <f t="shared" si="171"/>
        <v>0</v>
      </c>
      <c r="I120" s="176">
        <f t="shared" si="171"/>
        <v>0</v>
      </c>
      <c r="J120" s="176">
        <f t="shared" si="171"/>
        <v>0</v>
      </c>
      <c r="K120" s="176">
        <f t="shared" si="171"/>
        <v>0</v>
      </c>
      <c r="L120" s="176">
        <f t="shared" si="171"/>
        <v>0</v>
      </c>
      <c r="M120" s="176">
        <f t="shared" si="171"/>
        <v>0</v>
      </c>
      <c r="N120" s="176">
        <f t="shared" si="171"/>
        <v>0</v>
      </c>
      <c r="O120" s="176">
        <f t="shared" si="171"/>
        <v>0</v>
      </c>
      <c r="P120" s="177">
        <f t="shared" si="171"/>
        <v>0</v>
      </c>
      <c r="Q120" s="174">
        <f t="shared" si="80"/>
        <v>0</v>
      </c>
    </row>
    <row r="121" spans="1:17" ht="21" customHeight="1">
      <c r="A121" s="161"/>
      <c r="B121" s="5" t="s">
        <v>114</v>
      </c>
      <c r="C121" s="134"/>
      <c r="D121" s="127">
        <v>1</v>
      </c>
      <c r="E121" s="128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38"/>
      <c r="Q121" s="172">
        <f t="shared" si="80"/>
        <v>0</v>
      </c>
    </row>
    <row r="122" spans="1:17" ht="21" customHeight="1">
      <c r="A122" s="161"/>
      <c r="B122" s="3"/>
      <c r="C122" s="135"/>
      <c r="D122" s="124">
        <v>2</v>
      </c>
      <c r="E122" s="56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139"/>
      <c r="Q122" s="165">
        <f t="shared" si="80"/>
        <v>0</v>
      </c>
    </row>
    <row r="123" spans="1:17" ht="21" customHeight="1">
      <c r="A123" s="161"/>
      <c r="B123" s="3"/>
      <c r="C123" s="136"/>
      <c r="D123" s="126">
        <v>3</v>
      </c>
      <c r="E123" s="131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40"/>
      <c r="Q123" s="173">
        <f t="shared" si="80"/>
        <v>0</v>
      </c>
    </row>
    <row r="124" spans="1:17" ht="21" customHeight="1">
      <c r="A124" s="161"/>
      <c r="B124" s="4"/>
      <c r="C124" s="137" t="s">
        <v>25</v>
      </c>
      <c r="D124" s="123"/>
      <c r="E124" s="175">
        <f t="shared" ref="E124:P124" si="172">SUM(E121:E123)</f>
        <v>0</v>
      </c>
      <c r="F124" s="176">
        <f t="shared" si="172"/>
        <v>0</v>
      </c>
      <c r="G124" s="176">
        <f t="shared" si="172"/>
        <v>0</v>
      </c>
      <c r="H124" s="176">
        <f t="shared" si="172"/>
        <v>0</v>
      </c>
      <c r="I124" s="176">
        <f t="shared" si="172"/>
        <v>0</v>
      </c>
      <c r="J124" s="176">
        <f t="shared" si="172"/>
        <v>0</v>
      </c>
      <c r="K124" s="176">
        <f t="shared" si="172"/>
        <v>0</v>
      </c>
      <c r="L124" s="176">
        <f t="shared" si="172"/>
        <v>0</v>
      </c>
      <c r="M124" s="176">
        <f t="shared" si="172"/>
        <v>0</v>
      </c>
      <c r="N124" s="176">
        <f t="shared" si="172"/>
        <v>0</v>
      </c>
      <c r="O124" s="176">
        <f t="shared" si="172"/>
        <v>0</v>
      </c>
      <c r="P124" s="177">
        <f t="shared" si="172"/>
        <v>0</v>
      </c>
      <c r="Q124" s="174">
        <f t="shared" si="80"/>
        <v>0</v>
      </c>
    </row>
    <row r="125" spans="1:17" ht="21" customHeight="1">
      <c r="A125" s="161"/>
      <c r="B125" s="5" t="s">
        <v>115</v>
      </c>
      <c r="C125" s="134"/>
      <c r="D125" s="127">
        <v>1</v>
      </c>
      <c r="E125" s="128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38"/>
      <c r="Q125" s="172">
        <f t="shared" si="80"/>
        <v>0</v>
      </c>
    </row>
    <row r="126" spans="1:17" ht="21" customHeight="1">
      <c r="A126" s="161"/>
      <c r="B126" s="3"/>
      <c r="C126" s="135"/>
      <c r="D126" s="124">
        <v>2</v>
      </c>
      <c r="E126" s="56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139"/>
      <c r="Q126" s="165">
        <f t="shared" si="80"/>
        <v>0</v>
      </c>
    </row>
    <row r="127" spans="1:17" ht="21" customHeight="1">
      <c r="A127" s="161"/>
      <c r="B127" s="3"/>
      <c r="C127" s="136"/>
      <c r="D127" s="126">
        <v>3</v>
      </c>
      <c r="E127" s="131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40"/>
      <c r="Q127" s="173">
        <f t="shared" si="80"/>
        <v>0</v>
      </c>
    </row>
    <row r="128" spans="1:17" ht="21" customHeight="1">
      <c r="A128" s="161"/>
      <c r="B128" s="4"/>
      <c r="C128" s="137" t="s">
        <v>116</v>
      </c>
      <c r="D128" s="123"/>
      <c r="E128" s="175">
        <f t="shared" ref="E128:P128" si="173">SUM(E125:E127)</f>
        <v>0</v>
      </c>
      <c r="F128" s="176">
        <f t="shared" si="173"/>
        <v>0</v>
      </c>
      <c r="G128" s="176">
        <f t="shared" si="173"/>
        <v>0</v>
      </c>
      <c r="H128" s="176">
        <f t="shared" si="173"/>
        <v>0</v>
      </c>
      <c r="I128" s="176">
        <f t="shared" si="173"/>
        <v>0</v>
      </c>
      <c r="J128" s="176">
        <f t="shared" si="173"/>
        <v>0</v>
      </c>
      <c r="K128" s="176">
        <f t="shared" si="173"/>
        <v>0</v>
      </c>
      <c r="L128" s="176">
        <f t="shared" si="173"/>
        <v>0</v>
      </c>
      <c r="M128" s="176">
        <f t="shared" si="173"/>
        <v>0</v>
      </c>
      <c r="N128" s="176">
        <f t="shared" si="173"/>
        <v>0</v>
      </c>
      <c r="O128" s="176">
        <f t="shared" si="173"/>
        <v>0</v>
      </c>
      <c r="P128" s="177">
        <f t="shared" si="173"/>
        <v>0</v>
      </c>
      <c r="Q128" s="174">
        <f t="shared" si="80"/>
        <v>0</v>
      </c>
    </row>
    <row r="129" spans="1:17" ht="21" customHeight="1">
      <c r="A129" s="161"/>
      <c r="B129" s="5" t="s">
        <v>117</v>
      </c>
      <c r="C129" s="134"/>
      <c r="D129" s="127">
        <v>1</v>
      </c>
      <c r="E129" s="128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38"/>
      <c r="Q129" s="172">
        <f t="shared" si="80"/>
        <v>0</v>
      </c>
    </row>
    <row r="130" spans="1:17" ht="21" customHeight="1">
      <c r="A130" s="161"/>
      <c r="B130" s="3"/>
      <c r="C130" s="135"/>
      <c r="D130" s="124">
        <v>2</v>
      </c>
      <c r="E130" s="56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139"/>
      <c r="Q130" s="165">
        <f t="shared" ref="Q130:Q157" si="174">SUM(E130:P130)</f>
        <v>0</v>
      </c>
    </row>
    <row r="131" spans="1:17" ht="21" customHeight="1">
      <c r="A131" s="161"/>
      <c r="B131" s="3"/>
      <c r="C131" s="136"/>
      <c r="D131" s="126">
        <v>3</v>
      </c>
      <c r="E131" s="131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40"/>
      <c r="Q131" s="173">
        <f t="shared" si="174"/>
        <v>0</v>
      </c>
    </row>
    <row r="132" spans="1:17" ht="21" customHeight="1">
      <c r="A132" s="161"/>
      <c r="B132" s="4"/>
      <c r="C132" s="137" t="s">
        <v>118</v>
      </c>
      <c r="D132" s="123"/>
      <c r="E132" s="175">
        <f t="shared" ref="E132:P132" si="175">SUM(E129:E131)</f>
        <v>0</v>
      </c>
      <c r="F132" s="176">
        <f t="shared" si="175"/>
        <v>0</v>
      </c>
      <c r="G132" s="176">
        <f t="shared" si="175"/>
        <v>0</v>
      </c>
      <c r="H132" s="176">
        <f t="shared" si="175"/>
        <v>0</v>
      </c>
      <c r="I132" s="176">
        <f t="shared" si="175"/>
        <v>0</v>
      </c>
      <c r="J132" s="176">
        <f t="shared" si="175"/>
        <v>0</v>
      </c>
      <c r="K132" s="176">
        <f t="shared" si="175"/>
        <v>0</v>
      </c>
      <c r="L132" s="176">
        <f t="shared" si="175"/>
        <v>0</v>
      </c>
      <c r="M132" s="176">
        <f t="shared" si="175"/>
        <v>0</v>
      </c>
      <c r="N132" s="176">
        <f t="shared" si="175"/>
        <v>0</v>
      </c>
      <c r="O132" s="176">
        <f t="shared" si="175"/>
        <v>0</v>
      </c>
      <c r="P132" s="177">
        <f t="shared" si="175"/>
        <v>0</v>
      </c>
      <c r="Q132" s="174">
        <f t="shared" si="174"/>
        <v>0</v>
      </c>
    </row>
    <row r="133" spans="1:17" ht="21" customHeight="1">
      <c r="A133" s="161"/>
      <c r="B133" s="5" t="s">
        <v>119</v>
      </c>
      <c r="C133" s="134"/>
      <c r="D133" s="127">
        <v>1</v>
      </c>
      <c r="E133" s="128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38"/>
      <c r="Q133" s="172">
        <f t="shared" si="174"/>
        <v>0</v>
      </c>
    </row>
    <row r="134" spans="1:17" ht="21" customHeight="1">
      <c r="A134" s="161"/>
      <c r="B134" s="3"/>
      <c r="C134" s="135"/>
      <c r="D134" s="124">
        <v>2</v>
      </c>
      <c r="E134" s="56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139"/>
      <c r="Q134" s="165">
        <f t="shared" si="174"/>
        <v>0</v>
      </c>
    </row>
    <row r="135" spans="1:17" ht="21" customHeight="1">
      <c r="A135" s="161"/>
      <c r="B135" s="3"/>
      <c r="C135" s="136"/>
      <c r="D135" s="126">
        <v>3</v>
      </c>
      <c r="E135" s="131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40"/>
      <c r="Q135" s="173">
        <f t="shared" si="174"/>
        <v>0</v>
      </c>
    </row>
    <row r="136" spans="1:17" ht="21" customHeight="1">
      <c r="A136" s="161"/>
      <c r="B136" s="4"/>
      <c r="C136" s="137" t="s">
        <v>120</v>
      </c>
      <c r="D136" s="123"/>
      <c r="E136" s="175">
        <f t="shared" ref="E136:P136" si="176">SUM(E133:E135)</f>
        <v>0</v>
      </c>
      <c r="F136" s="176">
        <f t="shared" si="176"/>
        <v>0</v>
      </c>
      <c r="G136" s="176">
        <f t="shared" si="176"/>
        <v>0</v>
      </c>
      <c r="H136" s="176">
        <f t="shared" si="176"/>
        <v>0</v>
      </c>
      <c r="I136" s="176">
        <f t="shared" si="176"/>
        <v>0</v>
      </c>
      <c r="J136" s="176">
        <f t="shared" si="176"/>
        <v>0</v>
      </c>
      <c r="K136" s="176">
        <f t="shared" si="176"/>
        <v>0</v>
      </c>
      <c r="L136" s="176">
        <f t="shared" si="176"/>
        <v>0</v>
      </c>
      <c r="M136" s="176">
        <f t="shared" si="176"/>
        <v>0</v>
      </c>
      <c r="N136" s="176">
        <f t="shared" si="176"/>
        <v>0</v>
      </c>
      <c r="O136" s="176">
        <f t="shared" si="176"/>
        <v>0</v>
      </c>
      <c r="P136" s="177">
        <f t="shared" si="176"/>
        <v>0</v>
      </c>
      <c r="Q136" s="174">
        <f t="shared" si="174"/>
        <v>0</v>
      </c>
    </row>
    <row r="137" spans="1:17" ht="21" customHeight="1">
      <c r="A137" s="161"/>
      <c r="B137" s="5" t="s">
        <v>121</v>
      </c>
      <c r="C137" s="134"/>
      <c r="D137" s="127">
        <v>1</v>
      </c>
      <c r="E137" s="128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38"/>
      <c r="Q137" s="172">
        <f t="shared" si="174"/>
        <v>0</v>
      </c>
    </row>
    <row r="138" spans="1:17" ht="21" customHeight="1">
      <c r="A138" s="161"/>
      <c r="B138" s="3"/>
      <c r="C138" s="135"/>
      <c r="D138" s="124">
        <v>2</v>
      </c>
      <c r="E138" s="56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139"/>
      <c r="Q138" s="165">
        <f t="shared" si="174"/>
        <v>0</v>
      </c>
    </row>
    <row r="139" spans="1:17" ht="21" customHeight="1">
      <c r="A139" s="161"/>
      <c r="B139" s="3"/>
      <c r="C139" s="136"/>
      <c r="D139" s="126">
        <v>3</v>
      </c>
      <c r="E139" s="131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40"/>
      <c r="Q139" s="173">
        <f t="shared" si="174"/>
        <v>0</v>
      </c>
    </row>
    <row r="140" spans="1:17" ht="21" customHeight="1">
      <c r="A140" s="161"/>
      <c r="B140" s="4"/>
      <c r="C140" s="137" t="s">
        <v>30</v>
      </c>
      <c r="D140" s="123"/>
      <c r="E140" s="175">
        <f t="shared" ref="E140:P140" si="177">SUM(E137:E139)</f>
        <v>0</v>
      </c>
      <c r="F140" s="176">
        <f t="shared" si="177"/>
        <v>0</v>
      </c>
      <c r="G140" s="176">
        <f t="shared" si="177"/>
        <v>0</v>
      </c>
      <c r="H140" s="176">
        <f t="shared" si="177"/>
        <v>0</v>
      </c>
      <c r="I140" s="176">
        <f t="shared" si="177"/>
        <v>0</v>
      </c>
      <c r="J140" s="176">
        <f t="shared" si="177"/>
        <v>0</v>
      </c>
      <c r="K140" s="176">
        <f t="shared" si="177"/>
        <v>0</v>
      </c>
      <c r="L140" s="176">
        <f t="shared" si="177"/>
        <v>0</v>
      </c>
      <c r="M140" s="176">
        <f t="shared" si="177"/>
        <v>0</v>
      </c>
      <c r="N140" s="176">
        <f t="shared" si="177"/>
        <v>0</v>
      </c>
      <c r="O140" s="176">
        <f t="shared" si="177"/>
        <v>0</v>
      </c>
      <c r="P140" s="177">
        <f t="shared" si="177"/>
        <v>0</v>
      </c>
      <c r="Q140" s="174">
        <f t="shared" si="174"/>
        <v>0</v>
      </c>
    </row>
    <row r="141" spans="1:17" ht="21.6" customHeight="1">
      <c r="A141" s="161"/>
      <c r="B141" s="5" t="s">
        <v>122</v>
      </c>
      <c r="C141" s="134"/>
      <c r="D141" s="127">
        <v>1</v>
      </c>
      <c r="E141" s="128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38"/>
      <c r="Q141" s="172">
        <f t="shared" si="174"/>
        <v>0</v>
      </c>
    </row>
    <row r="142" spans="1:17" ht="21" customHeight="1">
      <c r="A142" s="161"/>
      <c r="B142" s="3"/>
      <c r="C142" s="135"/>
      <c r="D142" s="124">
        <v>2</v>
      </c>
      <c r="E142" s="56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139"/>
      <c r="Q142" s="165">
        <f t="shared" si="174"/>
        <v>0</v>
      </c>
    </row>
    <row r="143" spans="1:17" ht="21" customHeight="1">
      <c r="A143" s="161"/>
      <c r="B143" s="3"/>
      <c r="C143" s="136"/>
      <c r="D143" s="126">
        <v>3</v>
      </c>
      <c r="E143" s="131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40"/>
      <c r="Q143" s="173">
        <f t="shared" si="174"/>
        <v>0</v>
      </c>
    </row>
    <row r="144" spans="1:17" ht="21" customHeight="1">
      <c r="A144" s="161"/>
      <c r="B144" s="4"/>
      <c r="C144" s="137" t="s">
        <v>29</v>
      </c>
      <c r="D144" s="123"/>
      <c r="E144" s="175">
        <f t="shared" ref="E144:P144" si="178">SUM(E141:E143)</f>
        <v>0</v>
      </c>
      <c r="F144" s="176">
        <f t="shared" si="178"/>
        <v>0</v>
      </c>
      <c r="G144" s="176">
        <f t="shared" si="178"/>
        <v>0</v>
      </c>
      <c r="H144" s="176">
        <f t="shared" si="178"/>
        <v>0</v>
      </c>
      <c r="I144" s="176">
        <f t="shared" si="178"/>
        <v>0</v>
      </c>
      <c r="J144" s="176">
        <f t="shared" si="178"/>
        <v>0</v>
      </c>
      <c r="K144" s="176">
        <f t="shared" si="178"/>
        <v>0</v>
      </c>
      <c r="L144" s="176">
        <f t="shared" si="178"/>
        <v>0</v>
      </c>
      <c r="M144" s="176">
        <f t="shared" si="178"/>
        <v>0</v>
      </c>
      <c r="N144" s="176">
        <f t="shared" si="178"/>
        <v>0</v>
      </c>
      <c r="O144" s="176">
        <f t="shared" si="178"/>
        <v>0</v>
      </c>
      <c r="P144" s="177">
        <f t="shared" si="178"/>
        <v>0</v>
      </c>
      <c r="Q144" s="174">
        <f t="shared" si="174"/>
        <v>0</v>
      </c>
    </row>
    <row r="145" spans="1:17" ht="21.6" customHeight="1">
      <c r="A145" s="161"/>
      <c r="B145" s="5" t="s">
        <v>123</v>
      </c>
      <c r="C145" s="134"/>
      <c r="D145" s="127">
        <v>1</v>
      </c>
      <c r="E145" s="128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38"/>
      <c r="Q145" s="172">
        <f t="shared" si="174"/>
        <v>0</v>
      </c>
    </row>
    <row r="146" spans="1:17" ht="21" customHeight="1">
      <c r="A146" s="161"/>
      <c r="B146" s="3"/>
      <c r="C146" s="135"/>
      <c r="D146" s="124">
        <v>2</v>
      </c>
      <c r="E146" s="56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139"/>
      <c r="Q146" s="165">
        <f t="shared" si="174"/>
        <v>0</v>
      </c>
    </row>
    <row r="147" spans="1:17" ht="21" customHeight="1">
      <c r="A147" s="161"/>
      <c r="B147" s="3"/>
      <c r="C147" s="136"/>
      <c r="D147" s="126">
        <v>3</v>
      </c>
      <c r="E147" s="131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40"/>
      <c r="Q147" s="173">
        <f t="shared" si="174"/>
        <v>0</v>
      </c>
    </row>
    <row r="148" spans="1:17" ht="21" customHeight="1">
      <c r="A148" s="161"/>
      <c r="B148" s="4"/>
      <c r="C148" s="137" t="s">
        <v>124</v>
      </c>
      <c r="D148" s="123"/>
      <c r="E148" s="175">
        <f t="shared" ref="E148:P148" si="179">SUM(E145:E147)</f>
        <v>0</v>
      </c>
      <c r="F148" s="176">
        <f t="shared" si="179"/>
        <v>0</v>
      </c>
      <c r="G148" s="176">
        <f t="shared" si="179"/>
        <v>0</v>
      </c>
      <c r="H148" s="176">
        <f t="shared" si="179"/>
        <v>0</v>
      </c>
      <c r="I148" s="176">
        <f t="shared" si="179"/>
        <v>0</v>
      </c>
      <c r="J148" s="176">
        <f t="shared" si="179"/>
        <v>0</v>
      </c>
      <c r="K148" s="176">
        <f t="shared" si="179"/>
        <v>0</v>
      </c>
      <c r="L148" s="176">
        <f t="shared" si="179"/>
        <v>0</v>
      </c>
      <c r="M148" s="176">
        <f t="shared" si="179"/>
        <v>0</v>
      </c>
      <c r="N148" s="176">
        <f t="shared" si="179"/>
        <v>0</v>
      </c>
      <c r="O148" s="176">
        <f t="shared" si="179"/>
        <v>0</v>
      </c>
      <c r="P148" s="177">
        <f t="shared" si="179"/>
        <v>0</v>
      </c>
      <c r="Q148" s="174">
        <f t="shared" si="174"/>
        <v>0</v>
      </c>
    </row>
    <row r="149" spans="1:17" ht="21.6" customHeight="1">
      <c r="A149" s="161"/>
      <c r="B149" s="5" t="s">
        <v>125</v>
      </c>
      <c r="C149" s="134"/>
      <c r="D149" s="127">
        <v>1</v>
      </c>
      <c r="E149" s="128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38"/>
      <c r="Q149" s="172">
        <f t="shared" si="174"/>
        <v>0</v>
      </c>
    </row>
    <row r="150" spans="1:17" ht="21" customHeight="1">
      <c r="A150" s="161"/>
      <c r="B150" s="3"/>
      <c r="C150" s="135"/>
      <c r="D150" s="124">
        <v>2</v>
      </c>
      <c r="E150" s="56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139"/>
      <c r="Q150" s="165">
        <f t="shared" si="174"/>
        <v>0</v>
      </c>
    </row>
    <row r="151" spans="1:17" ht="21" customHeight="1">
      <c r="A151" s="161"/>
      <c r="B151" s="3"/>
      <c r="C151" s="136"/>
      <c r="D151" s="126">
        <v>3</v>
      </c>
      <c r="E151" s="131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40"/>
      <c r="Q151" s="173">
        <f t="shared" si="174"/>
        <v>0</v>
      </c>
    </row>
    <row r="152" spans="1:17" ht="21" customHeight="1">
      <c r="A152" s="161"/>
      <c r="B152" s="4"/>
      <c r="C152" s="137" t="s">
        <v>31</v>
      </c>
      <c r="D152" s="123"/>
      <c r="E152" s="175">
        <f t="shared" ref="E152:P152" si="180">SUM(E149:E151)</f>
        <v>0</v>
      </c>
      <c r="F152" s="176">
        <f t="shared" si="180"/>
        <v>0</v>
      </c>
      <c r="G152" s="176">
        <f t="shared" si="180"/>
        <v>0</v>
      </c>
      <c r="H152" s="176">
        <f t="shared" si="180"/>
        <v>0</v>
      </c>
      <c r="I152" s="176">
        <f t="shared" si="180"/>
        <v>0</v>
      </c>
      <c r="J152" s="176">
        <f t="shared" si="180"/>
        <v>0</v>
      </c>
      <c r="K152" s="176">
        <f t="shared" si="180"/>
        <v>0</v>
      </c>
      <c r="L152" s="176">
        <f t="shared" si="180"/>
        <v>0</v>
      </c>
      <c r="M152" s="176">
        <f t="shared" si="180"/>
        <v>0</v>
      </c>
      <c r="N152" s="176">
        <f t="shared" si="180"/>
        <v>0</v>
      </c>
      <c r="O152" s="176">
        <f t="shared" si="180"/>
        <v>0</v>
      </c>
      <c r="P152" s="177">
        <f t="shared" si="180"/>
        <v>0</v>
      </c>
      <c r="Q152" s="174">
        <f t="shared" si="174"/>
        <v>0</v>
      </c>
    </row>
    <row r="153" spans="1:17" ht="21.6" customHeight="1">
      <c r="A153" s="161"/>
      <c r="B153" s="5" t="s">
        <v>126</v>
      </c>
      <c r="C153" s="134"/>
      <c r="D153" s="127">
        <v>1</v>
      </c>
      <c r="E153" s="128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38"/>
      <c r="Q153" s="172">
        <f t="shared" si="174"/>
        <v>0</v>
      </c>
    </row>
    <row r="154" spans="1:17" ht="21" customHeight="1">
      <c r="A154" s="161"/>
      <c r="B154" s="3"/>
      <c r="C154" s="135"/>
      <c r="D154" s="124">
        <v>2</v>
      </c>
      <c r="E154" s="56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139"/>
      <c r="Q154" s="165">
        <f t="shared" si="174"/>
        <v>0</v>
      </c>
    </row>
    <row r="155" spans="1:17" ht="21" customHeight="1">
      <c r="A155" s="161"/>
      <c r="B155" s="3"/>
      <c r="C155" s="136"/>
      <c r="D155" s="126">
        <v>3</v>
      </c>
      <c r="E155" s="131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40"/>
      <c r="Q155" s="173">
        <f t="shared" si="174"/>
        <v>0</v>
      </c>
    </row>
    <row r="156" spans="1:17" ht="21" customHeight="1">
      <c r="A156" s="161"/>
      <c r="B156" s="4"/>
      <c r="C156" s="137" t="s">
        <v>127</v>
      </c>
      <c r="D156" s="123"/>
      <c r="E156" s="175">
        <f t="shared" ref="E156:P156" si="181">SUM(E153:E155)</f>
        <v>0</v>
      </c>
      <c r="F156" s="176">
        <f t="shared" si="181"/>
        <v>0</v>
      </c>
      <c r="G156" s="176">
        <f t="shared" si="181"/>
        <v>0</v>
      </c>
      <c r="H156" s="176">
        <f t="shared" si="181"/>
        <v>0</v>
      </c>
      <c r="I156" s="176">
        <f t="shared" si="181"/>
        <v>0</v>
      </c>
      <c r="J156" s="176">
        <f t="shared" si="181"/>
        <v>0</v>
      </c>
      <c r="K156" s="176">
        <f t="shared" si="181"/>
        <v>0</v>
      </c>
      <c r="L156" s="176">
        <f t="shared" si="181"/>
        <v>0</v>
      </c>
      <c r="M156" s="176">
        <f t="shared" si="181"/>
        <v>0</v>
      </c>
      <c r="N156" s="176">
        <f t="shared" si="181"/>
        <v>0</v>
      </c>
      <c r="O156" s="176">
        <f t="shared" si="181"/>
        <v>0</v>
      </c>
      <c r="P156" s="177">
        <f t="shared" si="181"/>
        <v>0</v>
      </c>
      <c r="Q156" s="174">
        <f t="shared" si="174"/>
        <v>0</v>
      </c>
    </row>
    <row r="157" spans="1:17" s="8" customFormat="1" ht="21" customHeight="1">
      <c r="A157" s="216" t="s">
        <v>128</v>
      </c>
      <c r="B157" s="217"/>
      <c r="C157" s="217"/>
      <c r="D157" s="218"/>
      <c r="E157" s="168">
        <f>SUM(E156,E152,E148,E144,E140,E136,E132,E128,E124,E120,E116,E112,E108,E102,E98,E94,E88,E84,E80,E76,E72,E68,E64,E60,E56,E52,E45,E38,E34,E30,E23,E19,E15)</f>
        <v>0</v>
      </c>
      <c r="F157" s="169">
        <f t="shared" ref="F157:P157" si="182">SUM(F156,F152,F148,F144,F140,F136,F132,F128,F124,F120,F116,F112,F108,F102,F98,F94,F88,F84,F80,F76,F72,F68,F64,F60,F56,F52,F45,F38,F34,F30,F23,F19,F15)</f>
        <v>0</v>
      </c>
      <c r="G157" s="169">
        <f t="shared" si="182"/>
        <v>0</v>
      </c>
      <c r="H157" s="169">
        <f t="shared" si="182"/>
        <v>0</v>
      </c>
      <c r="I157" s="169">
        <f t="shared" si="182"/>
        <v>0</v>
      </c>
      <c r="J157" s="169">
        <f t="shared" si="182"/>
        <v>0</v>
      </c>
      <c r="K157" s="169">
        <f t="shared" si="182"/>
        <v>0</v>
      </c>
      <c r="L157" s="169">
        <f t="shared" si="182"/>
        <v>0</v>
      </c>
      <c r="M157" s="169">
        <f t="shared" si="182"/>
        <v>0</v>
      </c>
      <c r="N157" s="169">
        <f t="shared" si="182"/>
        <v>0</v>
      </c>
      <c r="O157" s="169">
        <f t="shared" si="182"/>
        <v>0</v>
      </c>
      <c r="P157" s="170">
        <f t="shared" si="182"/>
        <v>0</v>
      </c>
      <c r="Q157" s="171">
        <f t="shared" si="174"/>
        <v>0</v>
      </c>
    </row>
    <row r="158" spans="1:17" ht="7.5" customHeight="1">
      <c r="A158" s="1"/>
      <c r="B158" s="1"/>
      <c r="C158" s="51"/>
      <c r="D158" s="52"/>
    </row>
    <row r="159" spans="1:17" ht="15">
      <c r="A159" s="1"/>
      <c r="B159" s="1"/>
      <c r="C159" s="51"/>
      <c r="D159" s="52"/>
    </row>
  </sheetData>
  <mergeCells count="2">
    <mergeCell ref="A157:D157"/>
    <mergeCell ref="A4:D4"/>
  </mergeCells>
  <phoneticPr fontId="1"/>
  <pageMargins left="0.70866141732283472" right="0.70866141732283472" top="0.74803149606299213" bottom="0.74803149606299213" header="0.31496062992125984" footer="0.31496062992125984"/>
  <pageSetup paperSize="9" scale="46" orientation="landscape" horizontalDpi="4294967293" verticalDpi="0" r:id="rId1"/>
  <rowBreaks count="3" manualBreakCount="3">
    <brk id="52" max="16" man="1"/>
    <brk id="102" max="16" man="1"/>
    <brk id="15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財務計画</vt:lpstr>
      <vt:lpstr>売上詳細</vt:lpstr>
      <vt:lpstr>費用詳細</vt:lpstr>
      <vt:lpstr>費用詳細!Print_Area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Yes,we can</dc:creator>
  <cp:lastModifiedBy>motoyuki ozaki</cp:lastModifiedBy>
  <cp:lastPrinted>2016-12-26T23:55:50Z</cp:lastPrinted>
  <dcterms:created xsi:type="dcterms:W3CDTF">2012-02-24T22:45:19Z</dcterms:created>
  <dcterms:modified xsi:type="dcterms:W3CDTF">2017-06-25T23:30:06Z</dcterms:modified>
</cp:coreProperties>
</file>